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8655"/>
  </bookViews>
  <sheets>
    <sheet name="7-9 история" sheetId="20" r:id="rId1"/>
    <sheet name="7-9 обществознание" sheetId="22" r:id="rId2"/>
    <sheet name="10-12 история" sheetId="21" r:id="rId3"/>
    <sheet name="10-12 обществознание" sheetId="23" r:id="rId4"/>
  </sheets>
  <definedNames>
    <definedName name="_xlnm.Print_Area" localSheetId="2">'10-12 история'!$A$1:$AB$78</definedName>
    <definedName name="_xlnm.Print_Area" localSheetId="3">'10-12 обществознание'!$A$1:$AB$76</definedName>
    <definedName name="_xlnm.Print_Area" localSheetId="0">'7-9 история'!$A$1:$AB$76</definedName>
    <definedName name="_xlnm.Print_Area" localSheetId="1">'7-9 обществознание'!$A$1:$AB$76</definedName>
  </definedNames>
  <calcPr calcId="145621"/>
</workbook>
</file>

<file path=xl/calcChain.xml><?xml version="1.0" encoding="utf-8"?>
<calcChain xmlns="http://schemas.openxmlformats.org/spreadsheetml/2006/main">
  <c r="V34" i="23" l="1"/>
  <c r="Z34" i="23"/>
  <c r="AA34" i="23"/>
  <c r="V33" i="23"/>
  <c r="Z33" i="23"/>
  <c r="AA33" i="23"/>
  <c r="V32" i="23"/>
  <c r="Z32" i="23"/>
  <c r="AA32" i="23"/>
  <c r="V31" i="23"/>
  <c r="Z31" i="23"/>
  <c r="AA31" i="23" s="1"/>
  <c r="AA30" i="23"/>
  <c r="Z30" i="23"/>
  <c r="V30" i="23"/>
  <c r="V29" i="23"/>
  <c r="Z29" i="23"/>
  <c r="AA29" i="23"/>
  <c r="Z28" i="23"/>
  <c r="V28" i="23"/>
  <c r="AA28" i="23" s="1"/>
  <c r="V27" i="23"/>
  <c r="Z27" i="23"/>
  <c r="AA27" i="23"/>
  <c r="AA26" i="23"/>
  <c r="Z26" i="23"/>
  <c r="V26" i="23"/>
  <c r="Z25" i="23"/>
  <c r="V25" i="23"/>
  <c r="AA25" i="23" s="1"/>
  <c r="Z24" i="23"/>
  <c r="V24" i="23"/>
  <c r="AA24" i="23" s="1"/>
  <c r="V23" i="23"/>
  <c r="Z23" i="23"/>
  <c r="AA23" i="23"/>
  <c r="Z22" i="23"/>
  <c r="V22" i="23"/>
  <c r="AA22" i="23" s="1"/>
  <c r="V21" i="23"/>
  <c r="AA21" i="23" s="1"/>
  <c r="Z21" i="23"/>
  <c r="AA20" i="23"/>
  <c r="Z20" i="23"/>
  <c r="V20" i="23"/>
  <c r="Z19" i="23"/>
  <c r="V19" i="23"/>
  <c r="AA19" i="23" s="1"/>
  <c r="V18" i="23"/>
  <c r="Z18" i="23"/>
  <c r="AA18" i="23"/>
  <c r="AA17" i="23"/>
  <c r="Z17" i="23"/>
  <c r="V17" i="23"/>
  <c r="V16" i="23"/>
  <c r="AA16" i="23" s="1"/>
  <c r="Z16" i="23"/>
  <c r="V15" i="23"/>
  <c r="Z15" i="23"/>
  <c r="AA15" i="23"/>
  <c r="AA14" i="23"/>
  <c r="Z14" i="23"/>
  <c r="V14" i="23"/>
  <c r="Z13" i="23"/>
  <c r="V13" i="23"/>
  <c r="AA13" i="23" s="1"/>
  <c r="Z12" i="23"/>
  <c r="V12" i="23"/>
  <c r="AA12" i="23" s="1"/>
  <c r="AA11" i="23"/>
  <c r="Z11" i="23"/>
  <c r="V11" i="23"/>
  <c r="Z10" i="23"/>
  <c r="V10" i="23"/>
  <c r="AA10" i="23" s="1"/>
  <c r="AA9" i="23"/>
  <c r="Z9" i="23"/>
  <c r="V9" i="23"/>
  <c r="Z8" i="23"/>
  <c r="V8" i="23"/>
  <c r="AA8" i="23" s="1"/>
  <c r="Z7" i="23"/>
  <c r="V7" i="23"/>
  <c r="AA7" i="23" s="1"/>
  <c r="V17" i="22"/>
  <c r="Z17" i="22"/>
  <c r="AA17" i="22"/>
  <c r="Z16" i="22"/>
  <c r="V16" i="22"/>
  <c r="AA16" i="22" s="1"/>
  <c r="V15" i="22"/>
  <c r="Z15" i="22"/>
  <c r="AA15" i="22"/>
  <c r="V14" i="22"/>
  <c r="AA14" i="22" s="1"/>
  <c r="Z14" i="22"/>
  <c r="Z13" i="22"/>
  <c r="V13" i="22"/>
  <c r="AA13" i="22" s="1"/>
  <c r="V12" i="22"/>
  <c r="Z12" i="22"/>
  <c r="AA12" i="22"/>
  <c r="Z11" i="22"/>
  <c r="V11" i="22"/>
  <c r="AA11" i="22" s="1"/>
  <c r="V10" i="22"/>
  <c r="Z10" i="22"/>
  <c r="AA10" i="22"/>
  <c r="Z9" i="22"/>
  <c r="V9" i="22"/>
  <c r="AA9" i="22" s="1"/>
  <c r="Z8" i="22"/>
  <c r="V8" i="22"/>
  <c r="AA8" i="22" s="1"/>
  <c r="Z7" i="22"/>
  <c r="V7" i="22"/>
  <c r="AA7" i="22" s="1"/>
  <c r="V18" i="20"/>
  <c r="Z18" i="20"/>
  <c r="AA18" i="20"/>
  <c r="V17" i="20"/>
  <c r="Z17" i="20"/>
  <c r="AA17" i="20"/>
  <c r="V16" i="20"/>
  <c r="Z16" i="20"/>
  <c r="AA16" i="20"/>
  <c r="V15" i="20"/>
  <c r="AA15" i="20" s="1"/>
  <c r="Z15" i="20"/>
  <c r="V14" i="20"/>
  <c r="Z14" i="20"/>
  <c r="AA14" i="20"/>
  <c r="Z13" i="20"/>
  <c r="V13" i="20"/>
  <c r="AA13" i="20" s="1"/>
  <c r="Z12" i="20"/>
  <c r="V12" i="20"/>
  <c r="AA12" i="20" s="1"/>
  <c r="Z11" i="20"/>
  <c r="V11" i="20"/>
  <c r="AA11" i="20" s="1"/>
  <c r="Z10" i="20"/>
  <c r="V10" i="20"/>
  <c r="AA10" i="20" s="1"/>
  <c r="Z9" i="20"/>
  <c r="V9" i="20"/>
  <c r="AA9" i="20" s="1"/>
  <c r="V8" i="20"/>
  <c r="Z8" i="20"/>
  <c r="AA8" i="20"/>
  <c r="Z7" i="20"/>
  <c r="V7" i="20"/>
  <c r="AA7" i="20" s="1"/>
  <c r="V54" i="21"/>
  <c r="Z54" i="21"/>
  <c r="AA54" i="21"/>
  <c r="V53" i="21"/>
  <c r="Z53" i="21"/>
  <c r="AA53" i="21"/>
  <c r="V52" i="21"/>
  <c r="Z52" i="21"/>
  <c r="AA52" i="21"/>
  <c r="V51" i="21"/>
  <c r="Z51" i="21"/>
  <c r="AA51" i="21"/>
  <c r="V50" i="21"/>
  <c r="Z50" i="21"/>
  <c r="AA50" i="21"/>
  <c r="V49" i="21"/>
  <c r="Z49" i="21"/>
  <c r="AA49" i="21"/>
  <c r="V48" i="21"/>
  <c r="AA48" i="21" s="1"/>
  <c r="Z48" i="21"/>
  <c r="V47" i="21"/>
  <c r="Z47" i="21"/>
  <c r="AA47" i="21"/>
  <c r="V46" i="21"/>
  <c r="Z46" i="21"/>
  <c r="AA46" i="21"/>
  <c r="V45" i="21"/>
  <c r="Z45" i="21"/>
  <c r="AA45" i="21"/>
  <c r="V44" i="21"/>
  <c r="Z44" i="21"/>
  <c r="AA44" i="21"/>
  <c r="V43" i="21"/>
  <c r="Z43" i="21"/>
  <c r="AA43" i="21"/>
  <c r="V41" i="21"/>
  <c r="Z41" i="21"/>
  <c r="AA41" i="21"/>
  <c r="V42" i="21"/>
  <c r="Z42" i="21"/>
  <c r="AA42" i="21"/>
  <c r="AA40" i="21"/>
  <c r="Z40" i="21"/>
  <c r="V40" i="21"/>
  <c r="AA39" i="21"/>
  <c r="Z39" i="21"/>
  <c r="V39" i="21"/>
  <c r="V38" i="21"/>
  <c r="Z38" i="21"/>
  <c r="AA38" i="21"/>
  <c r="V37" i="21"/>
  <c r="AA37" i="21" s="1"/>
  <c r="Z37" i="21"/>
  <c r="V36" i="21"/>
  <c r="Z36" i="21"/>
  <c r="Z35" i="21"/>
  <c r="V35" i="21"/>
  <c r="AA35" i="21" s="1"/>
  <c r="V33" i="21"/>
  <c r="Z33" i="21"/>
  <c r="V34" i="21"/>
  <c r="Z34" i="21"/>
  <c r="V32" i="21"/>
  <c r="Z32" i="21"/>
  <c r="AA32" i="21" s="1"/>
  <c r="Z31" i="21"/>
  <c r="V31" i="21"/>
  <c r="AA31" i="21" s="1"/>
  <c r="Z30" i="21"/>
  <c r="V30" i="21"/>
  <c r="V29" i="21"/>
  <c r="Z29" i="21"/>
  <c r="Z28" i="21"/>
  <c r="V28" i="21"/>
  <c r="Z27" i="21"/>
  <c r="V27" i="21"/>
  <c r="V26" i="21"/>
  <c r="Z26" i="21"/>
  <c r="V25" i="21"/>
  <c r="Z25" i="21"/>
  <c r="Z17" i="21"/>
  <c r="V17" i="21"/>
  <c r="AA17" i="21" s="1"/>
  <c r="Z24" i="21"/>
  <c r="V24" i="21"/>
  <c r="AA24" i="21" s="1"/>
  <c r="Z23" i="21"/>
  <c r="V23" i="21"/>
  <c r="AA23" i="21" s="1"/>
  <c r="Z22" i="21"/>
  <c r="V22" i="21"/>
  <c r="Z21" i="21"/>
  <c r="V21" i="21"/>
  <c r="AA21" i="21" s="1"/>
  <c r="Z20" i="21"/>
  <c r="V20" i="21"/>
  <c r="AA20" i="21" s="1"/>
  <c r="Z19" i="21"/>
  <c r="V19" i="21"/>
  <c r="AA19" i="21" s="1"/>
  <c r="Z18" i="21"/>
  <c r="V18" i="21"/>
  <c r="Z16" i="21"/>
  <c r="V16" i="21"/>
  <c r="Z15" i="21"/>
  <c r="V15" i="21"/>
  <c r="Z14" i="21"/>
  <c r="V14" i="21"/>
  <c r="Z13" i="21"/>
  <c r="V13" i="21"/>
  <c r="Z12" i="21"/>
  <c r="AA12" i="21" s="1"/>
  <c r="V12" i="21"/>
  <c r="Z11" i="21"/>
  <c r="V11" i="21"/>
  <c r="Z10" i="21"/>
  <c r="V10" i="21"/>
  <c r="Z9" i="21"/>
  <c r="V9" i="21"/>
  <c r="Z8" i="21"/>
  <c r="V8" i="21"/>
  <c r="Z7" i="21"/>
  <c r="V7" i="21"/>
  <c r="AA15" i="21" l="1"/>
  <c r="AA18" i="21"/>
  <c r="AA30" i="21"/>
  <c r="AA16" i="21"/>
  <c r="AA25" i="21"/>
  <c r="AA29" i="21"/>
  <c r="AA11" i="21"/>
  <c r="AA13" i="21"/>
  <c r="AA33" i="21"/>
  <c r="AA36" i="21"/>
  <c r="AA28" i="21"/>
  <c r="AA34" i="21"/>
  <c r="AA26" i="21"/>
  <c r="AA22" i="21"/>
  <c r="AA27" i="21"/>
  <c r="AA14" i="21"/>
  <c r="AA7" i="21"/>
  <c r="AA9" i="21"/>
  <c r="AA8" i="21"/>
  <c r="AA10" i="21"/>
</calcChain>
</file>

<file path=xl/sharedStrings.xml><?xml version="1.0" encoding="utf-8"?>
<sst xmlns="http://schemas.openxmlformats.org/spreadsheetml/2006/main" count="359" uniqueCount="165">
  <si>
    <t>Рег. номер</t>
  </si>
  <si>
    <t>Количество набранных баллов в интеллектуальной части</t>
  </si>
  <si>
    <t>Часть А</t>
  </si>
  <si>
    <t>А-1</t>
  </si>
  <si>
    <t>А-2</t>
  </si>
  <si>
    <t>А-3</t>
  </si>
  <si>
    <t>А-4</t>
  </si>
  <si>
    <t>А-5</t>
  </si>
  <si>
    <t>А-6</t>
  </si>
  <si>
    <t>А-7</t>
  </si>
  <si>
    <t>А-8</t>
  </si>
  <si>
    <t>А-9</t>
  </si>
  <si>
    <t>А-10</t>
  </si>
  <si>
    <t>Часть В</t>
  </si>
  <si>
    <t>В-1</t>
  </si>
  <si>
    <t>В-2</t>
  </si>
  <si>
    <t>В-3</t>
  </si>
  <si>
    <t>В-4</t>
  </si>
  <si>
    <t>В-5</t>
  </si>
  <si>
    <t>Часть С</t>
  </si>
  <si>
    <t>С-1</t>
  </si>
  <si>
    <t>С-2</t>
  </si>
  <si>
    <t>С-3</t>
  </si>
  <si>
    <t>Всего баллов в ИЧ</t>
  </si>
  <si>
    <t>Количество набранных баллов в творческой части</t>
  </si>
  <si>
    <t>Критерий 2</t>
  </si>
  <si>
    <t>Критерий 3</t>
  </si>
  <si>
    <t>Всего баллов в ТЧ</t>
  </si>
  <si>
    <t>Всего баллов за ИЧ и ТЧ</t>
  </si>
  <si>
    <t>Место</t>
  </si>
  <si>
    <t>Критерий 1</t>
  </si>
  <si>
    <t>Творческие работы участников Конкурса-олимпиады, набравших за выполнение творческого задания не менее 25 баллов, будут опубликованы в электронном сборнике с согласия участника (согласие на публикацию отражается в заявке) (п. 9.6 Положения)</t>
  </si>
  <si>
    <r>
      <rPr>
        <sz val="16"/>
        <color rgb="FF000066"/>
        <rFont val="Times New Roman"/>
        <family val="1"/>
        <charset val="204"/>
      </rPr>
      <t>Участники, занявшие призовые места, получают физические дипломы, которые высылаются почтовой корреспонденций по адресу, указанному в заявке регистрации участника (п. 9.3 Положения).                                                                                                                                                                                                                                                                Участники, набравшие суммарно за интеллектуальную и творческую часть от 25 баллов и не занявшие призовых мест, получают электронные сертификаты участников, которые высылаются на адрес электронной почты, указанной в заявке регистрации участника. (п. 9.4 Положения) Данные об учителе-координаторе, подготовившем участника, вписываются  в электронные и физические грамоты и сертификаты участника (п. 9.5 Положения)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</si>
  <si>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  Внимание! Призовые места (с первого по третье) присуждались только в том случае, если участник набрал суммарно не менее 20 баллов в интеллектуальной части. (п. 9.2 Положения о конкурсе-олимпиаде).</t>
  </si>
  <si>
    <t>Название образовательной организации</t>
  </si>
  <si>
    <t>ФИО участника, класс</t>
  </si>
  <si>
    <t>Результаты VI Межрегионального дистанционного интеллектуально-творческого  конкурса-олимпиады  "Звёздный час" для обучающихся ВСОШ при ИУ</t>
  </si>
  <si>
    <t>(предметная область - история, возрастная группа 7-9)</t>
  </si>
  <si>
    <t>(предметная область - обществознание, возрастная группа 7-9)</t>
  </si>
  <si>
    <t>(предметная область - история, возрастная группа 10-12)</t>
  </si>
  <si>
    <t>(предметная область - обществознание, возрастная группа 10-12)</t>
  </si>
  <si>
    <t>Государственное Бюджетное Образовательное Учреждение Вечерняя Среднеобразовательная Школа города Твери</t>
  </si>
  <si>
    <t>Ступников Олег Сергеевич, 12 «Б» класс</t>
  </si>
  <si>
    <t>Муниципальное общеобразовательное учреждение « Тоншаевская вечерняя (сменная)  школа», Шерстковский УКП</t>
  </si>
  <si>
    <t>Бирюков  Андрей  Викторович, 10 класс</t>
  </si>
  <si>
    <t>МБОУ Мирновская вечерняя (сменная) школа при ФКУ ИК-6 ГУФСИН России по Нижегородской области</t>
  </si>
  <si>
    <t>Кондратьев Роман Сергеевич, 12 класс</t>
  </si>
  <si>
    <t>Павлов Александр Геннадьевич, 12 «Б» класс</t>
  </si>
  <si>
    <t>Муниципальное бюджетное общеобразовательное учреждение вечерняя школа при ФКУ ИК-1 ГУФСИН России по Нижегородской области</t>
  </si>
  <si>
    <t>Мухаметдинов Рамиль, 10 класс</t>
  </si>
  <si>
    <t>Торицын Андрей Андреевич, 10 класс</t>
  </si>
  <si>
    <t>Буреполомский УКП при ФКУ ИК-4 ГУФСИН России по Нижегородской области, Муниципальное общеобразовательное учреждение «Тоншаевская вечерняя (сменная) школа</t>
  </si>
  <si>
    <t>Алюк Андрей Иванович, 10 класс</t>
  </si>
  <si>
    <t xml:space="preserve">Булыгин Алексей Игоревич, 
12 «А» класс
</t>
  </si>
  <si>
    <t>Макаров Роман Игоревич, 11 класс</t>
  </si>
  <si>
    <t>Муниципальное казённое общеобразовательное учреждение вечерняя (сменная) общеобразовательная школа г. Южа</t>
  </si>
  <si>
    <t>Осипов Борис Андреевич, 11 класс</t>
  </si>
  <si>
    <t>Государственное казённое общеобразовательное учреждение РК вечерняя (сменная) общеобразовательная школа</t>
  </si>
  <si>
    <t>Гапеев Владимир Владимирович, 10 «А» класс</t>
  </si>
  <si>
    <t>Краевое государственное казенное общеобразовательное учреждение «Краевая вечерняя (сменная) общеобразовательная школа № 8»</t>
  </si>
  <si>
    <t>Цыбульский Евгений Михайлович, 12 класс</t>
  </si>
  <si>
    <t>Матросов Алексей Геннадьевич, 12 класс</t>
  </si>
  <si>
    <t>Кунин Григорий Александрович, 10 «А» класс</t>
  </si>
  <si>
    <t>Харитонов Андрей, 10 класс</t>
  </si>
  <si>
    <t>Краевое государственное казенное общеобразовательное учреждение «Краевая вечерняя (сменная) общеобразовательная школа № 7»</t>
  </si>
  <si>
    <t xml:space="preserve">Раисова Екатерина Джамбулатовна, 12 класс </t>
  </si>
  <si>
    <t>Бандуков Евгений Сергеевич, 12 «Б» класс</t>
  </si>
  <si>
    <t>Брызгалов Николай Владимирович, 12 «Б» класс</t>
  </si>
  <si>
    <t>Галкин Евгений Иосифович, 10 класс</t>
  </si>
  <si>
    <t>Краевая вечерняя сменная общеобразовательная школа № 9, краевое государственное казенное общеобразовательное учреждение Октябрьский филиал №1</t>
  </si>
  <si>
    <t>Чжен Никита Олегович, 12 «А» класс</t>
  </si>
  <si>
    <t>Муниципальное общеобразовательное учреждение «Тоншаевская вечерняя (сменная) школа»</t>
  </si>
  <si>
    <t>Майоров Владимир Павлович, 11 класс</t>
  </si>
  <si>
    <t>Чуркин Андрей Викторович, 10 «В» класс</t>
  </si>
  <si>
    <t>Бусс Михаил Викторович, 10 класс</t>
  </si>
  <si>
    <t>Лебедев Николай Николаевич, 11 класс</t>
  </si>
  <si>
    <t>Иванов Вениамин, 10 класс</t>
  </si>
  <si>
    <t>Моисеев Алексей Юрьевич, 12 класс</t>
  </si>
  <si>
    <t>Государственное казенное общеобразовательное учреждение Вечерняя (сменная) общеобразовательная школа № 2 города Ржева Тверской области</t>
  </si>
  <si>
    <t>Зырянова Анна Анатольевна, 11 класс</t>
  </si>
  <si>
    <t>КГКОУ «Краевая вечерняя (сменная) общеобразовательная школа №12»</t>
  </si>
  <si>
    <t>Калмыков Артур Александрович, 11 класс</t>
  </si>
  <si>
    <t>Белов Виктор Анатольевич, 10 «В» класс</t>
  </si>
  <si>
    <t>Алиев Олег Ирикович, 11 класс</t>
  </si>
  <si>
    <t>Краевое государственное казенное образовательное учреждение Краевая вечерняя сменная общеобразовательная школа № 10</t>
  </si>
  <si>
    <t>Яморзов Пётр Александрович, 10 класс</t>
  </si>
  <si>
    <t>Шаповалов Николай Николаевич, 11 «А»</t>
  </si>
  <si>
    <t>Муниципальное казенное общеобразовательное учреждение вечерняя (сменная) общеобразовательная школа №5 г. Ставрополя</t>
  </si>
  <si>
    <t>Филиал государственного казенного общеобразовательного учреждения Мурманской области "Вечерней (сменной) школы № 18"</t>
  </si>
  <si>
    <t>Мартьянов Владимир, 11 "Г" класс</t>
  </si>
  <si>
    <t>Мирзалиев Акшин, 11 "Г" класс</t>
  </si>
  <si>
    <t>Минин Николай Викторович, 12 класс</t>
  </si>
  <si>
    <t>Каримов Алик Буалиевич, 11 класс</t>
  </si>
  <si>
    <t>Киргизов Петр Федорович, 12 класс</t>
  </si>
  <si>
    <t>Шангин Марк Сергеевич, 12 класс</t>
  </si>
  <si>
    <t>Куликов Максим Андреевич, 10 «В» класс</t>
  </si>
  <si>
    <t>Иванов Николай Викторович, 11 класс</t>
  </si>
  <si>
    <t>Муниципальное бюджетное общеобразовательное учреждение «Вечерняя (сменная) средняя общеобразовательная школа» г. Бологое Тверской области</t>
  </si>
  <si>
    <t>Парамонов Игорь Степанович, 10 «В» класс</t>
  </si>
  <si>
    <t>Акимов Арсений Алексеевич, 10 «В» класс</t>
  </si>
  <si>
    <t>Шильников Василий Сергеевич, 12 класс</t>
  </si>
  <si>
    <t>Кировское областное государственное общеобразовательное бюджетное учреждение «Вечерняя средняя школа пгт Лесной Верхнекамского района</t>
  </si>
  <si>
    <t>Штягин Николай Андреевич, 10 класс</t>
  </si>
  <si>
    <t>Газизов Намиг Расим оглы, 11 класс</t>
  </si>
  <si>
    <t>Сандрейкин Милан Юрьевич, 11 класс</t>
  </si>
  <si>
    <t>Кузьмичёв Алексей Викторович, 10 класс</t>
  </si>
  <si>
    <t>Казённое общеобразовательное учреждение Республики Алтай «Вечерняя (сменная) общеобразовательная школа»</t>
  </si>
  <si>
    <t>Майнаков Игорь Евгеньевич, 10 класс</t>
  </si>
  <si>
    <t>Зайцев Александр Валерьевич, 7 класс</t>
  </si>
  <si>
    <t>Себров Игорь Александрович, 9 класс</t>
  </si>
  <si>
    <t>Краевое государственное казенное общеобразовательное учреждение «Краевая вечерняя (сменная) общеобразовательная школа № 9»</t>
  </si>
  <si>
    <t>Пономаренко Максим Сергеевич, 9 класс</t>
  </si>
  <si>
    <t>Клюкин Михаил Григорьевич, 7 класс</t>
  </si>
  <si>
    <t>Чурилов Андрей Петрович, 9 «А» класс</t>
  </si>
  <si>
    <t>Деревщикова Дарья Александровна, 9 класс</t>
  </si>
  <si>
    <t>Купцов Сергей Алексеевич, 7 «А» класс</t>
  </si>
  <si>
    <t>Тимофеев Александр Сергеевич, 9 класс</t>
  </si>
  <si>
    <t>Жуков Артур Кертулаевич, 9 класс</t>
  </si>
  <si>
    <t>Филиал Кировского областного государственного общеобразовательного бюджетного учреждения «Вечерняя средняя школа пгт Лесной Верхнекамского района № 1 в пгт Рудничный»</t>
  </si>
  <si>
    <t>Тюрин Антон Иванович, 7 класс</t>
  </si>
  <si>
    <t>Краевое государственное казенное образовательное учреждение «Вечерняя (сменная) общеобразовательная школа № 1» г. Рубцовск</t>
  </si>
  <si>
    <t>Алимжанов Фахриддин Зайлобидинович, 8 класс</t>
  </si>
  <si>
    <t>Шандра Оксана Владимировна, 7 класс</t>
  </si>
  <si>
    <t>заимствование</t>
  </si>
  <si>
    <t>Государственное казенное общеобразовательное учреждение «Вечерняя (сменная) общеобразовательная школа города Вышний Волочек»</t>
  </si>
  <si>
    <t>Богоявленская Виктория Андреевна, 9 класс</t>
  </si>
  <si>
    <t>Дьяков Сергей Анатольевич, 8 «А» класс</t>
  </si>
  <si>
    <t>Акбашев Тагир Хызырович, 8 класс</t>
  </si>
  <si>
    <t>Ульянов Денис Константинович, 9 класс</t>
  </si>
  <si>
    <t>Грачев Сергей Сергеевич, 9 класс</t>
  </si>
  <si>
    <t xml:space="preserve">Государственное казенное общеобразовательное учреждение «Вечерняя (сменная) общеобразовательная школа №2» </t>
  </si>
  <si>
    <t>Потанина Анна Михайловна, 9 класс</t>
  </si>
  <si>
    <t>Буров Александр Сергеевич, 9 класс</t>
  </si>
  <si>
    <t>Грибков Иван Алексеевич, 8 класс</t>
  </si>
  <si>
    <t>Михайлов Роман Олегович, 7 «А» класс</t>
  </si>
  <si>
    <t>творческая часть выполнена не по теме</t>
  </si>
  <si>
    <t>Романов Максим Николаевич, 11 класс</t>
  </si>
  <si>
    <t>Казанцева Юлия Николаевна, 10 класс</t>
  </si>
  <si>
    <t>Торопов Павел Андреевич, 12 класс</t>
  </si>
  <si>
    <t xml:space="preserve">Краевое государственное казенное общеобразовательное учреждение «Краевая вечерняя (сменная) общеобразовательная школа № 11 </t>
  </si>
  <si>
    <t>Колесников Бронислав Сергеевич, 10 «А» класс</t>
  </si>
  <si>
    <t>Иванов Евгений Вадимович, 12 класс</t>
  </si>
  <si>
    <t>Ганин Николай  Константинович, 11 класс</t>
  </si>
  <si>
    <t>Карнаухов Александр Владимирович, 11 класс</t>
  </si>
  <si>
    <t>Карарь Владислав Вечеславович, 10 «А» класс</t>
  </si>
  <si>
    <t>Парфенова Екатерина Анатольевна, 10 класс</t>
  </si>
  <si>
    <t>Сорокин Сергей Леонидович, 10 класс</t>
  </si>
  <si>
    <t>Глебов Михаил  Анатольевич, 10 класс</t>
  </si>
  <si>
    <t>Оглы Махарани Кертулаевна, 12 класс</t>
  </si>
  <si>
    <t>Терсков Анатолий Васильевич, 10 класс</t>
  </si>
  <si>
    <t>Закиров Максим Игоревич, 12 «А» класс</t>
  </si>
  <si>
    <t>Власов Дмитрий Александрович, 11 «А» класс</t>
  </si>
  <si>
    <t>Крайнев Дмитрий, 11 класс</t>
  </si>
  <si>
    <t>Половко Денис, 12 класс</t>
  </si>
  <si>
    <t>Солодов Максим, 10 класс</t>
  </si>
  <si>
    <t>Гурин Александр Викторович, 11 класс</t>
  </si>
  <si>
    <t>Шахбазян Рудик Мишаевич, 11 класс</t>
  </si>
  <si>
    <t>Мухитов Олег Инесович, 12 класс</t>
  </si>
  <si>
    <t>Сергиенко Илья Сергеевич, 10 «В» класс</t>
  </si>
  <si>
    <t>абсолютная идентичность выполненных заданий у участников из одной школы  № 37 и 40</t>
  </si>
  <si>
    <t>Всего приняли участие   12   учеников из  12  вечерних школ при ИУ</t>
  </si>
  <si>
    <t>Всего приняли участие   11   учеников из  9  вечерних школ при ИУ</t>
  </si>
  <si>
    <t>Всего приняли участие   48   учеников из  19   вечерних школ при ИУ</t>
  </si>
  <si>
    <t>Муниципальное общеобразовательное учреждение «Тоншаевская вечерняя (сменная)  школа», Шерстковский УКП</t>
  </si>
  <si>
    <t>Всего приняли участие   28    учеников из  15   вечерних школ при 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</si>
</sst>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990000"/>
      <name val="Calibri"/>
      <family val="2"/>
      <charset val="204"/>
      <scheme val="minor"/>
    </font>
    <font>
      <sz val="14"/>
      <color rgb="FF00006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rgb="FF000066"/>
      <name val="Times New Roman"/>
      <family val="1"/>
      <charset val="204"/>
    </font>
    <font>
      <b/>
      <i/>
      <sz val="16"/>
      <color rgb="FF000066"/>
      <name val="Times New Roman"/>
      <family val="1"/>
      <charset val="204"/>
    </font>
    <font>
      <b/>
      <sz val="16"/>
      <color rgb="FF99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8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0" fillId="0" borderId="0" xfId="0" applyBorder="1"/>
    <xf numFmtId="0" fontId="2" fillId="0" borderId="0" xfId="0" applyFont="1" applyFill="1"/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0" fillId="2" borderId="0" xfId="0" applyFill="1"/>
    <xf numFmtId="0" fontId="14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3" fillId="2" borderId="1" xfId="0" applyFont="1" applyFill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3" fillId="0" borderId="0" xfId="0" applyFont="1" applyBorder="1" applyAlignment="1"/>
    <xf numFmtId="0" fontId="13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Border="1" applyAlignment="1"/>
    <xf numFmtId="0" fontId="12" fillId="0" borderId="1" xfId="0" applyFont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/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center"/>
    </xf>
    <xf numFmtId="0" fontId="14" fillId="2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vertical="top" wrapText="1"/>
    </xf>
    <xf numFmtId="0" fontId="12" fillId="2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7" fillId="0" borderId="0" xfId="0" applyNumberFormat="1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Border="1" applyAlignment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wrapText="1"/>
    </xf>
    <xf numFmtId="0" fontId="12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wrapText="1"/>
    </xf>
    <xf numFmtId="0" fontId="18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9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66"/>
      <color rgb="FF33CC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showGridLines="0" tabSelected="1" view="pageBreakPreview" zoomScale="60" workbookViewId="0">
      <selection activeCell="AD19" sqref="AD19"/>
    </sheetView>
  </sheetViews>
  <sheetFormatPr defaultRowHeight="15" x14ac:dyDescent="0.25"/>
  <cols>
    <col min="1" max="1" width="67" customWidth="1"/>
    <col min="2" max="2" width="44.85546875" customWidth="1"/>
    <col min="3" max="3" width="11.85546875" customWidth="1"/>
    <col min="22" max="22" width="17.85546875" customWidth="1"/>
    <col min="23" max="23" width="14.5703125" customWidth="1"/>
    <col min="24" max="24" width="14.140625" customWidth="1"/>
    <col min="25" max="25" width="19" customWidth="1"/>
    <col min="26" max="26" width="18.28515625" customWidth="1"/>
    <col min="27" max="27" width="23.28515625" customWidth="1"/>
  </cols>
  <sheetData>
    <row r="1" spans="1:28" ht="21" x14ac:dyDescent="0.35">
      <c r="A1" s="96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98"/>
    </row>
    <row r="2" spans="1:28" ht="21" x14ac:dyDescent="0.35">
      <c r="A2" s="96" t="s">
        <v>37</v>
      </c>
      <c r="B2" s="97"/>
      <c r="C2" s="97"/>
      <c r="D2" s="97"/>
      <c r="E2" s="97"/>
      <c r="F2" s="97"/>
      <c r="G2" s="97"/>
      <c r="H2" s="99"/>
      <c r="I2" s="99"/>
      <c r="J2" s="99"/>
      <c r="K2" s="99"/>
      <c r="L2" s="99"/>
      <c r="M2" s="30"/>
    </row>
    <row r="4" spans="1:28" ht="18.75" x14ac:dyDescent="0.3">
      <c r="A4" s="100" t="s">
        <v>34</v>
      </c>
      <c r="B4" s="103" t="s">
        <v>35</v>
      </c>
      <c r="C4" s="103" t="s">
        <v>0</v>
      </c>
      <c r="D4" s="104" t="s">
        <v>1</v>
      </c>
      <c r="E4" s="104"/>
      <c r="F4" s="104"/>
      <c r="G4" s="104"/>
      <c r="H4" s="104"/>
      <c r="I4" s="104"/>
      <c r="J4" s="104"/>
      <c r="K4" s="104"/>
      <c r="L4" s="104"/>
      <c r="M4" s="104"/>
      <c r="N4" s="103"/>
      <c r="O4" s="103"/>
      <c r="P4" s="103"/>
      <c r="Q4" s="103"/>
      <c r="R4" s="103"/>
      <c r="S4" s="103"/>
      <c r="T4" s="103"/>
      <c r="U4" s="103"/>
      <c r="V4" s="103" t="s">
        <v>23</v>
      </c>
      <c r="W4" s="103" t="s">
        <v>24</v>
      </c>
      <c r="X4" s="103"/>
      <c r="Y4" s="103"/>
      <c r="Z4" s="103" t="s">
        <v>27</v>
      </c>
      <c r="AA4" s="103" t="s">
        <v>28</v>
      </c>
      <c r="AB4" s="109" t="s">
        <v>29</v>
      </c>
    </row>
    <row r="5" spans="1:28" ht="18.75" x14ac:dyDescent="0.3">
      <c r="A5" s="101"/>
      <c r="B5" s="103"/>
      <c r="C5" s="103"/>
      <c r="D5" s="104" t="s">
        <v>2</v>
      </c>
      <c r="E5" s="104"/>
      <c r="F5" s="104"/>
      <c r="G5" s="104"/>
      <c r="H5" s="104"/>
      <c r="I5" s="104"/>
      <c r="J5" s="104"/>
      <c r="K5" s="104"/>
      <c r="L5" s="104"/>
      <c r="M5" s="104"/>
      <c r="N5" s="104" t="s">
        <v>13</v>
      </c>
      <c r="O5" s="104"/>
      <c r="P5" s="104"/>
      <c r="Q5" s="104"/>
      <c r="R5" s="104"/>
      <c r="S5" s="104" t="s">
        <v>19</v>
      </c>
      <c r="T5" s="104"/>
      <c r="U5" s="104"/>
      <c r="V5" s="103"/>
      <c r="W5" s="103" t="s">
        <v>30</v>
      </c>
      <c r="X5" s="103" t="s">
        <v>25</v>
      </c>
      <c r="Y5" s="103" t="s">
        <v>26</v>
      </c>
      <c r="Z5" s="103"/>
      <c r="AA5" s="103"/>
      <c r="AB5" s="109"/>
    </row>
    <row r="6" spans="1:28" ht="18.75" x14ac:dyDescent="0.3">
      <c r="A6" s="102"/>
      <c r="B6" s="103"/>
      <c r="C6" s="103"/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14</v>
      </c>
      <c r="O6" s="32" t="s">
        <v>15</v>
      </c>
      <c r="P6" s="32" t="s">
        <v>16</v>
      </c>
      <c r="Q6" s="32" t="s">
        <v>17</v>
      </c>
      <c r="R6" s="32" t="s">
        <v>18</v>
      </c>
      <c r="S6" s="32" t="s">
        <v>20</v>
      </c>
      <c r="T6" s="32" t="s">
        <v>21</v>
      </c>
      <c r="U6" s="32" t="s">
        <v>22</v>
      </c>
      <c r="V6" s="103"/>
      <c r="W6" s="103"/>
      <c r="X6" s="103"/>
      <c r="Y6" s="103"/>
      <c r="Z6" s="103"/>
      <c r="AA6" s="103"/>
      <c r="AB6" s="109"/>
    </row>
    <row r="7" spans="1:28" s="1" customFormat="1" ht="37.5" customHeight="1" x14ac:dyDescent="0.3">
      <c r="A7" s="85" t="s">
        <v>45</v>
      </c>
      <c r="B7" s="85" t="s">
        <v>108</v>
      </c>
      <c r="C7" s="21">
        <v>59</v>
      </c>
      <c r="D7" s="16">
        <v>1</v>
      </c>
      <c r="E7" s="16">
        <v>1</v>
      </c>
      <c r="F7" s="16">
        <v>1</v>
      </c>
      <c r="G7" s="16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9">
        <v>2</v>
      </c>
      <c r="O7" s="19">
        <v>2</v>
      </c>
      <c r="P7" s="19">
        <v>2</v>
      </c>
      <c r="Q7" s="19">
        <v>2</v>
      </c>
      <c r="R7" s="19">
        <v>2</v>
      </c>
      <c r="S7" s="20">
        <v>1</v>
      </c>
      <c r="T7" s="20">
        <v>3</v>
      </c>
      <c r="U7" s="20">
        <v>3</v>
      </c>
      <c r="V7" s="13">
        <f t="shared" ref="V7:V18" si="0">SUM(D7:U7)</f>
        <v>27</v>
      </c>
      <c r="W7" s="15">
        <v>8</v>
      </c>
      <c r="X7" s="15">
        <v>10</v>
      </c>
      <c r="Y7" s="15">
        <v>9</v>
      </c>
      <c r="Z7" s="13">
        <f t="shared" ref="Z7:Z18" si="1">SUM(W7:Y7)</f>
        <v>27</v>
      </c>
      <c r="AA7" s="13">
        <f t="shared" ref="AA7:AA18" si="2">SUM(V7,Z7)</f>
        <v>54</v>
      </c>
      <c r="AB7" s="71">
        <v>1</v>
      </c>
    </row>
    <row r="8" spans="1:28" s="11" customFormat="1" ht="56.25" x14ac:dyDescent="0.3">
      <c r="A8" s="85" t="s">
        <v>110</v>
      </c>
      <c r="B8" s="85" t="s">
        <v>109</v>
      </c>
      <c r="C8" s="21">
        <v>1</v>
      </c>
      <c r="D8" s="16">
        <v>1</v>
      </c>
      <c r="E8" s="16">
        <v>1</v>
      </c>
      <c r="F8" s="16">
        <v>1</v>
      </c>
      <c r="G8" s="16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6">
        <v>2</v>
      </c>
      <c r="O8" s="16">
        <v>2</v>
      </c>
      <c r="P8" s="16">
        <v>2</v>
      </c>
      <c r="Q8" s="16">
        <v>2</v>
      </c>
      <c r="R8" s="16">
        <v>2</v>
      </c>
      <c r="S8" s="16">
        <v>3</v>
      </c>
      <c r="T8" s="16">
        <v>3</v>
      </c>
      <c r="U8" s="16">
        <v>4</v>
      </c>
      <c r="V8" s="18">
        <f t="shared" si="0"/>
        <v>30</v>
      </c>
      <c r="W8" s="16">
        <v>7</v>
      </c>
      <c r="X8" s="16">
        <v>8</v>
      </c>
      <c r="Y8" s="16">
        <v>8</v>
      </c>
      <c r="Z8" s="18">
        <f t="shared" si="1"/>
        <v>23</v>
      </c>
      <c r="AA8" s="18">
        <f t="shared" si="2"/>
        <v>53</v>
      </c>
      <c r="AB8" s="47">
        <v>2</v>
      </c>
    </row>
    <row r="9" spans="1:28" s="11" customFormat="1" ht="56.25" x14ac:dyDescent="0.3">
      <c r="A9" s="85" t="s">
        <v>59</v>
      </c>
      <c r="B9" s="85" t="s">
        <v>111</v>
      </c>
      <c r="C9" s="13">
        <v>49</v>
      </c>
      <c r="D9" s="16">
        <v>1</v>
      </c>
      <c r="E9" s="16">
        <v>1</v>
      </c>
      <c r="F9" s="16">
        <v>1</v>
      </c>
      <c r="G9" s="16">
        <v>1</v>
      </c>
      <c r="H9" s="17">
        <v>0</v>
      </c>
      <c r="I9" s="17">
        <v>1</v>
      </c>
      <c r="J9" s="17">
        <v>0</v>
      </c>
      <c r="K9" s="17">
        <v>1</v>
      </c>
      <c r="L9" s="17">
        <v>1</v>
      </c>
      <c r="M9" s="17">
        <v>1</v>
      </c>
      <c r="N9" s="19">
        <v>2</v>
      </c>
      <c r="O9" s="19">
        <v>2</v>
      </c>
      <c r="P9" s="19">
        <v>2</v>
      </c>
      <c r="Q9" s="19">
        <v>2</v>
      </c>
      <c r="R9" s="19">
        <v>2</v>
      </c>
      <c r="S9" s="20">
        <v>2</v>
      </c>
      <c r="T9" s="20">
        <v>3</v>
      </c>
      <c r="U9" s="20">
        <v>3.2</v>
      </c>
      <c r="V9" s="13">
        <f t="shared" si="0"/>
        <v>26.2</v>
      </c>
      <c r="W9" s="20">
        <v>7</v>
      </c>
      <c r="X9" s="20">
        <v>8</v>
      </c>
      <c r="Y9" s="20">
        <v>10</v>
      </c>
      <c r="Z9" s="13">
        <f t="shared" si="1"/>
        <v>25</v>
      </c>
      <c r="AA9" s="13">
        <f t="shared" si="2"/>
        <v>51.2</v>
      </c>
      <c r="AB9" s="71">
        <v>3</v>
      </c>
    </row>
    <row r="10" spans="1:28" s="11" customFormat="1" ht="75" x14ac:dyDescent="0.3">
      <c r="A10" s="85" t="s">
        <v>69</v>
      </c>
      <c r="B10" s="85" t="s">
        <v>112</v>
      </c>
      <c r="C10" s="13">
        <v>44</v>
      </c>
      <c r="D10" s="16">
        <v>1</v>
      </c>
      <c r="E10" s="16">
        <v>1</v>
      </c>
      <c r="F10" s="16">
        <v>1</v>
      </c>
      <c r="G10" s="16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20">
        <v>2</v>
      </c>
      <c r="O10" s="20">
        <v>2</v>
      </c>
      <c r="P10" s="20">
        <v>0</v>
      </c>
      <c r="Q10" s="20">
        <v>1.7</v>
      </c>
      <c r="R10" s="20">
        <v>2</v>
      </c>
      <c r="S10" s="20">
        <v>2</v>
      </c>
      <c r="T10" s="20">
        <v>3</v>
      </c>
      <c r="U10" s="20">
        <v>4</v>
      </c>
      <c r="V10" s="13">
        <f t="shared" si="0"/>
        <v>26.7</v>
      </c>
      <c r="W10" s="20">
        <v>7</v>
      </c>
      <c r="X10" s="20">
        <v>8</v>
      </c>
      <c r="Y10" s="20">
        <v>8</v>
      </c>
      <c r="Z10" s="13">
        <f t="shared" si="1"/>
        <v>23</v>
      </c>
      <c r="AA10" s="21">
        <f t="shared" si="2"/>
        <v>49.7</v>
      </c>
      <c r="AB10" s="13">
        <v>4</v>
      </c>
    </row>
    <row r="11" spans="1:28" s="11" customFormat="1" ht="60" customHeight="1" x14ac:dyDescent="0.3">
      <c r="A11" s="85" t="s">
        <v>87</v>
      </c>
      <c r="B11" s="85" t="s">
        <v>113</v>
      </c>
      <c r="C11" s="71">
        <v>67</v>
      </c>
      <c r="D11" s="16">
        <v>1</v>
      </c>
      <c r="E11" s="16">
        <v>1</v>
      </c>
      <c r="F11" s="16">
        <v>1</v>
      </c>
      <c r="G11" s="16">
        <v>1</v>
      </c>
      <c r="H11" s="17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  <c r="N11" s="19">
        <v>1</v>
      </c>
      <c r="O11" s="19">
        <v>2</v>
      </c>
      <c r="P11" s="19">
        <v>0</v>
      </c>
      <c r="Q11" s="19">
        <v>1.7</v>
      </c>
      <c r="R11" s="19">
        <v>2</v>
      </c>
      <c r="S11" s="20">
        <v>3</v>
      </c>
      <c r="T11" s="20">
        <v>3</v>
      </c>
      <c r="U11" s="20">
        <v>3</v>
      </c>
      <c r="V11" s="13">
        <f t="shared" si="0"/>
        <v>25.7</v>
      </c>
      <c r="W11" s="20">
        <v>9</v>
      </c>
      <c r="X11" s="20">
        <v>7</v>
      </c>
      <c r="Y11" s="20">
        <v>8</v>
      </c>
      <c r="Z11" s="13">
        <f t="shared" si="1"/>
        <v>24</v>
      </c>
      <c r="AA11" s="13">
        <f t="shared" si="2"/>
        <v>49.7</v>
      </c>
      <c r="AB11" s="13">
        <v>4</v>
      </c>
    </row>
    <row r="12" spans="1:28" ht="56.25" x14ac:dyDescent="0.3">
      <c r="A12" s="85" t="s">
        <v>64</v>
      </c>
      <c r="B12" s="85" t="s">
        <v>114</v>
      </c>
      <c r="C12" s="21">
        <v>73</v>
      </c>
      <c r="D12" s="16">
        <v>1</v>
      </c>
      <c r="E12" s="16">
        <v>1</v>
      </c>
      <c r="F12" s="16">
        <v>1</v>
      </c>
      <c r="G12" s="16">
        <v>1</v>
      </c>
      <c r="H12" s="17">
        <v>0</v>
      </c>
      <c r="I12" s="17">
        <v>1</v>
      </c>
      <c r="J12" s="17">
        <v>1</v>
      </c>
      <c r="K12" s="17">
        <v>1</v>
      </c>
      <c r="L12" s="17">
        <v>1</v>
      </c>
      <c r="M12" s="17">
        <v>1</v>
      </c>
      <c r="N12" s="19">
        <v>2</v>
      </c>
      <c r="O12" s="15">
        <v>2</v>
      </c>
      <c r="P12" s="15">
        <v>2</v>
      </c>
      <c r="Q12" s="15">
        <v>1.7</v>
      </c>
      <c r="R12" s="15">
        <v>2</v>
      </c>
      <c r="S12" s="20">
        <v>0</v>
      </c>
      <c r="T12" s="20">
        <v>3</v>
      </c>
      <c r="U12" s="20">
        <v>3</v>
      </c>
      <c r="V12" s="21">
        <f t="shared" si="0"/>
        <v>24.7</v>
      </c>
      <c r="W12" s="15">
        <v>8</v>
      </c>
      <c r="X12" s="15">
        <v>8</v>
      </c>
      <c r="Y12" s="15">
        <v>8</v>
      </c>
      <c r="Z12" s="21">
        <f t="shared" si="1"/>
        <v>24</v>
      </c>
      <c r="AA12" s="21">
        <f t="shared" si="2"/>
        <v>48.7</v>
      </c>
      <c r="AB12" s="13">
        <v>5</v>
      </c>
    </row>
    <row r="13" spans="1:28" s="11" customFormat="1" ht="56.25" x14ac:dyDescent="0.3">
      <c r="A13" s="85" t="s">
        <v>57</v>
      </c>
      <c r="B13" s="85" t="s">
        <v>115</v>
      </c>
      <c r="C13" s="21">
        <v>77</v>
      </c>
      <c r="D13" s="16">
        <v>1</v>
      </c>
      <c r="E13" s="16">
        <v>1</v>
      </c>
      <c r="F13" s="16">
        <v>1</v>
      </c>
      <c r="G13" s="16">
        <v>1</v>
      </c>
      <c r="H13" s="17">
        <v>1</v>
      </c>
      <c r="I13" s="17">
        <v>0</v>
      </c>
      <c r="J13" s="17">
        <v>1</v>
      </c>
      <c r="K13" s="17">
        <v>1</v>
      </c>
      <c r="L13" s="17">
        <v>1</v>
      </c>
      <c r="M13" s="17">
        <v>1</v>
      </c>
      <c r="N13" s="17">
        <v>2</v>
      </c>
      <c r="O13" s="17">
        <v>2</v>
      </c>
      <c r="P13" s="17">
        <v>2</v>
      </c>
      <c r="Q13" s="17">
        <v>2</v>
      </c>
      <c r="R13" s="15">
        <v>2</v>
      </c>
      <c r="S13" s="15">
        <v>0</v>
      </c>
      <c r="T13" s="15">
        <v>3</v>
      </c>
      <c r="U13" s="15">
        <v>2</v>
      </c>
      <c r="V13" s="21">
        <f t="shared" si="0"/>
        <v>24</v>
      </c>
      <c r="W13" s="15">
        <v>7</v>
      </c>
      <c r="X13" s="15">
        <v>7</v>
      </c>
      <c r="Y13" s="15">
        <v>8</v>
      </c>
      <c r="Z13" s="21">
        <f t="shared" si="1"/>
        <v>22</v>
      </c>
      <c r="AA13" s="21">
        <f t="shared" si="2"/>
        <v>46</v>
      </c>
      <c r="AB13" s="71">
        <v>6</v>
      </c>
    </row>
    <row r="14" spans="1:28" ht="58.5" customHeight="1" x14ac:dyDescent="0.3">
      <c r="A14" s="85" t="s">
        <v>97</v>
      </c>
      <c r="B14" s="85" t="s">
        <v>116</v>
      </c>
      <c r="C14" s="71">
        <v>45</v>
      </c>
      <c r="D14" s="16">
        <v>1</v>
      </c>
      <c r="E14" s="16">
        <v>1</v>
      </c>
      <c r="F14" s="16">
        <v>1</v>
      </c>
      <c r="G14" s="16">
        <v>1</v>
      </c>
      <c r="H14" s="17">
        <v>1</v>
      </c>
      <c r="I14" s="17">
        <v>0</v>
      </c>
      <c r="J14" s="17">
        <v>0</v>
      </c>
      <c r="K14" s="17">
        <v>1</v>
      </c>
      <c r="L14" s="17">
        <v>1</v>
      </c>
      <c r="M14" s="17">
        <v>1</v>
      </c>
      <c r="N14" s="19">
        <v>2</v>
      </c>
      <c r="O14" s="19">
        <v>2</v>
      </c>
      <c r="P14" s="19">
        <v>2</v>
      </c>
      <c r="Q14" s="19">
        <v>2</v>
      </c>
      <c r="R14" s="19">
        <v>2</v>
      </c>
      <c r="S14" s="20">
        <v>2</v>
      </c>
      <c r="T14" s="20">
        <v>3</v>
      </c>
      <c r="U14" s="20">
        <v>0</v>
      </c>
      <c r="V14" s="13">
        <f t="shared" si="0"/>
        <v>23</v>
      </c>
      <c r="W14" s="20">
        <v>7</v>
      </c>
      <c r="X14" s="20">
        <v>5</v>
      </c>
      <c r="Y14" s="20">
        <v>8</v>
      </c>
      <c r="Z14" s="13">
        <f t="shared" si="1"/>
        <v>20</v>
      </c>
      <c r="AA14" s="13">
        <f t="shared" si="2"/>
        <v>43</v>
      </c>
      <c r="AB14" s="21">
        <v>7</v>
      </c>
    </row>
    <row r="15" spans="1:28" ht="75" x14ac:dyDescent="0.3">
      <c r="A15" s="85" t="s">
        <v>118</v>
      </c>
      <c r="B15" s="85" t="s">
        <v>117</v>
      </c>
      <c r="C15" s="13">
        <v>18</v>
      </c>
      <c r="D15" s="16">
        <v>1</v>
      </c>
      <c r="E15" s="16">
        <v>1</v>
      </c>
      <c r="F15" s="16">
        <v>1</v>
      </c>
      <c r="G15" s="16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0</v>
      </c>
      <c r="N15" s="15">
        <v>2</v>
      </c>
      <c r="O15" s="15">
        <v>2</v>
      </c>
      <c r="P15" s="15">
        <v>2</v>
      </c>
      <c r="Q15" s="15">
        <v>2</v>
      </c>
      <c r="R15" s="15">
        <v>2</v>
      </c>
      <c r="S15" s="20">
        <v>2</v>
      </c>
      <c r="T15" s="20">
        <v>2</v>
      </c>
      <c r="U15" s="20">
        <v>3.5</v>
      </c>
      <c r="V15" s="13">
        <f t="shared" si="0"/>
        <v>26.5</v>
      </c>
      <c r="W15" s="20">
        <v>3</v>
      </c>
      <c r="X15" s="20">
        <v>0</v>
      </c>
      <c r="Y15" s="20">
        <v>6</v>
      </c>
      <c r="Z15" s="13">
        <f t="shared" si="1"/>
        <v>9</v>
      </c>
      <c r="AA15" s="13">
        <f t="shared" si="2"/>
        <v>35.5</v>
      </c>
      <c r="AB15" s="13">
        <v>8</v>
      </c>
    </row>
    <row r="16" spans="1:28" ht="56.25" x14ac:dyDescent="0.3">
      <c r="A16" s="85" t="s">
        <v>120</v>
      </c>
      <c r="B16" s="85" t="s">
        <v>119</v>
      </c>
      <c r="C16" s="71">
        <v>2</v>
      </c>
      <c r="D16" s="16">
        <v>1</v>
      </c>
      <c r="E16" s="16">
        <v>1</v>
      </c>
      <c r="F16" s="16">
        <v>1</v>
      </c>
      <c r="G16" s="16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20">
        <v>1</v>
      </c>
      <c r="T16" s="20">
        <v>0</v>
      </c>
      <c r="U16" s="20">
        <v>3</v>
      </c>
      <c r="V16" s="18">
        <f t="shared" si="0"/>
        <v>24</v>
      </c>
      <c r="W16" s="20">
        <v>3</v>
      </c>
      <c r="X16" s="20">
        <v>4</v>
      </c>
      <c r="Y16" s="20">
        <v>3</v>
      </c>
      <c r="Z16" s="13">
        <f t="shared" si="1"/>
        <v>10</v>
      </c>
      <c r="AA16" s="13">
        <f t="shared" si="2"/>
        <v>34</v>
      </c>
      <c r="AB16" s="12">
        <v>9</v>
      </c>
    </row>
    <row r="17" spans="1:29" ht="56.25" x14ac:dyDescent="0.3">
      <c r="A17" s="85" t="s">
        <v>84</v>
      </c>
      <c r="B17" s="85" t="s">
        <v>121</v>
      </c>
      <c r="C17" s="21">
        <v>10</v>
      </c>
      <c r="D17" s="16">
        <v>1</v>
      </c>
      <c r="E17" s="16">
        <v>1</v>
      </c>
      <c r="F17" s="16">
        <v>1</v>
      </c>
      <c r="G17" s="16">
        <v>1</v>
      </c>
      <c r="H17" s="17">
        <v>0</v>
      </c>
      <c r="I17" s="17">
        <v>0</v>
      </c>
      <c r="J17" s="17">
        <v>0</v>
      </c>
      <c r="K17" s="17">
        <v>1</v>
      </c>
      <c r="L17" s="17">
        <v>1</v>
      </c>
      <c r="M17" s="17">
        <v>0</v>
      </c>
      <c r="N17" s="15">
        <v>2</v>
      </c>
      <c r="O17" s="15">
        <v>2</v>
      </c>
      <c r="P17" s="15">
        <v>2</v>
      </c>
      <c r="Q17" s="15">
        <v>1.7</v>
      </c>
      <c r="R17" s="15">
        <v>2</v>
      </c>
      <c r="S17" s="20">
        <v>1</v>
      </c>
      <c r="T17" s="20">
        <v>3</v>
      </c>
      <c r="U17" s="86">
        <v>0</v>
      </c>
      <c r="V17" s="21">
        <f t="shared" si="0"/>
        <v>19.7</v>
      </c>
      <c r="W17" s="15">
        <v>3</v>
      </c>
      <c r="X17" s="15">
        <v>0</v>
      </c>
      <c r="Y17" s="15">
        <v>6</v>
      </c>
      <c r="Z17" s="21">
        <f t="shared" si="1"/>
        <v>9</v>
      </c>
      <c r="AA17" s="21">
        <f t="shared" si="2"/>
        <v>28.7</v>
      </c>
      <c r="AB17" s="41">
        <v>10</v>
      </c>
    </row>
    <row r="18" spans="1:29" ht="37.5" x14ac:dyDescent="0.3">
      <c r="A18" s="85" t="s">
        <v>80</v>
      </c>
      <c r="B18" s="85" t="s">
        <v>122</v>
      </c>
      <c r="C18" s="41">
        <v>30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21">
        <f t="shared" si="0"/>
        <v>0</v>
      </c>
      <c r="W18" s="17">
        <v>8</v>
      </c>
      <c r="X18" s="17">
        <v>8</v>
      </c>
      <c r="Y18" s="17">
        <v>9</v>
      </c>
      <c r="Z18" s="21">
        <f t="shared" si="1"/>
        <v>25</v>
      </c>
      <c r="AA18" s="21">
        <f t="shared" si="2"/>
        <v>25</v>
      </c>
      <c r="AB18" s="21">
        <v>11</v>
      </c>
    </row>
    <row r="19" spans="1:29" ht="18.75" x14ac:dyDescent="0.3">
      <c r="A19" s="59"/>
      <c r="B19" s="59"/>
      <c r="C19" s="58"/>
      <c r="D19" s="58"/>
      <c r="E19" s="60"/>
      <c r="F19" s="58"/>
      <c r="G19" s="58"/>
      <c r="H19" s="61"/>
      <c r="I19" s="58"/>
      <c r="J19" s="58"/>
      <c r="K19" s="58"/>
      <c r="L19" s="58"/>
      <c r="M19" s="58"/>
      <c r="N19" s="60"/>
      <c r="O19" s="60"/>
      <c r="P19" s="60"/>
      <c r="Q19" s="58"/>
      <c r="R19" s="58"/>
      <c r="S19" s="58"/>
      <c r="T19" s="58"/>
      <c r="U19" s="58"/>
      <c r="V19" s="60"/>
      <c r="W19" s="58"/>
      <c r="X19" s="58"/>
      <c r="Y19" s="58"/>
      <c r="Z19" s="58"/>
      <c r="AA19" s="60"/>
      <c r="AB19" s="62"/>
    </row>
    <row r="20" spans="1:29" ht="18.75" x14ac:dyDescent="0.3">
      <c r="A20" s="59"/>
      <c r="B20" s="59"/>
      <c r="C20" s="57"/>
      <c r="D20" s="57"/>
      <c r="E20" s="60"/>
      <c r="F20" s="57"/>
      <c r="G20" s="57"/>
      <c r="H20" s="61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45"/>
      <c r="T20" s="45"/>
      <c r="U20" s="45"/>
      <c r="V20" s="57"/>
      <c r="W20" s="57"/>
      <c r="X20" s="57"/>
      <c r="Y20" s="57"/>
      <c r="Z20" s="57"/>
      <c r="AA20" s="57"/>
      <c r="AB20" s="62"/>
    </row>
    <row r="21" spans="1:29" ht="18.75" x14ac:dyDescent="0.3">
      <c r="A21" s="59"/>
      <c r="B21" s="63"/>
      <c r="C21" s="62"/>
      <c r="D21" s="62"/>
      <c r="E21" s="60"/>
      <c r="F21" s="62"/>
      <c r="G21" s="62"/>
      <c r="H21" s="64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45"/>
      <c r="W21" s="45"/>
      <c r="X21" s="45"/>
      <c r="Y21" s="45"/>
      <c r="Z21" s="45"/>
      <c r="AA21" s="45"/>
      <c r="AB21" s="45"/>
    </row>
    <row r="22" spans="1:29" ht="18.75" x14ac:dyDescent="0.25">
      <c r="A22" s="59"/>
      <c r="B22" s="59"/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66"/>
      <c r="N22" s="66"/>
      <c r="O22" s="66"/>
      <c r="P22" s="66"/>
      <c r="Q22" s="66"/>
      <c r="R22" s="66"/>
      <c r="S22" s="66"/>
      <c r="T22" s="87"/>
      <c r="U22" s="108" t="s">
        <v>123</v>
      </c>
      <c r="V22" s="108"/>
      <c r="W22" s="108"/>
      <c r="X22" s="108"/>
      <c r="Y22" s="67"/>
      <c r="Z22" s="43"/>
      <c r="AA22" s="43"/>
      <c r="AB22" s="66"/>
      <c r="AC22" s="34"/>
    </row>
    <row r="23" spans="1:29" ht="18.75" x14ac:dyDescent="0.3">
      <c r="A23" s="105" t="s">
        <v>160</v>
      </c>
      <c r="B23" s="106"/>
      <c r="C23" s="106"/>
      <c r="D23" s="106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65"/>
      <c r="X23" s="65"/>
      <c r="Y23" s="65"/>
      <c r="Z23" s="43"/>
      <c r="AA23" s="43"/>
      <c r="AB23" s="66"/>
      <c r="AC23" s="34"/>
    </row>
    <row r="24" spans="1:29" ht="18.75" x14ac:dyDescent="0.25">
      <c r="A24" s="59"/>
      <c r="B24" s="59"/>
      <c r="C24" s="68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43"/>
      <c r="W24" s="65"/>
      <c r="X24" s="65"/>
      <c r="Y24" s="65"/>
      <c r="Z24" s="43"/>
      <c r="AA24" s="43"/>
      <c r="AB24" s="65"/>
      <c r="AC24" s="34"/>
    </row>
    <row r="25" spans="1:29" ht="18.75" x14ac:dyDescent="0.25">
      <c r="A25" s="59"/>
      <c r="B25" s="59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43"/>
      <c r="W25" s="65"/>
      <c r="X25" s="65"/>
      <c r="Y25" s="65"/>
      <c r="Z25" s="43"/>
      <c r="AA25" s="43"/>
      <c r="AB25" s="65"/>
      <c r="AC25" s="34"/>
    </row>
    <row r="26" spans="1:29" ht="18.75" x14ac:dyDescent="0.25">
      <c r="A26" s="59"/>
      <c r="B26" s="59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43"/>
      <c r="W26" s="65"/>
      <c r="X26" s="65"/>
      <c r="Y26" s="65"/>
      <c r="Z26" s="43"/>
      <c r="AA26" s="43"/>
      <c r="AB26" s="65"/>
      <c r="AC26" s="34"/>
    </row>
    <row r="27" spans="1:29" ht="18.75" x14ac:dyDescent="0.25">
      <c r="A27" s="107" t="s">
        <v>33</v>
      </c>
      <c r="B27" s="106"/>
      <c r="C27" s="106"/>
      <c r="D27" s="106"/>
      <c r="E27" s="106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43"/>
      <c r="W27" s="65"/>
      <c r="X27" s="65"/>
      <c r="Y27" s="65"/>
      <c r="Z27" s="43"/>
      <c r="AA27" s="43"/>
      <c r="AB27" s="65"/>
      <c r="AC27" s="34"/>
    </row>
    <row r="28" spans="1:29" s="1" customFormat="1" ht="18.75" x14ac:dyDescent="0.25">
      <c r="A28" s="106"/>
      <c r="B28" s="106"/>
      <c r="C28" s="106"/>
      <c r="D28" s="106"/>
      <c r="E28" s="10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2"/>
      <c r="X28" s="42"/>
      <c r="Y28" s="42"/>
      <c r="Z28" s="43"/>
      <c r="AA28" s="43"/>
      <c r="AB28" s="42"/>
      <c r="AC28" s="35"/>
    </row>
    <row r="29" spans="1:29" ht="18.75" x14ac:dyDescent="0.3">
      <c r="A29" s="106"/>
      <c r="B29" s="106"/>
      <c r="C29" s="106"/>
      <c r="D29" s="106"/>
      <c r="E29" s="10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3"/>
      <c r="W29" s="2"/>
      <c r="X29" s="2"/>
      <c r="Y29" s="2"/>
      <c r="Z29" s="33"/>
      <c r="AA29" s="33"/>
      <c r="AB29" s="2"/>
    </row>
    <row r="30" spans="1:29" ht="18.75" x14ac:dyDescent="0.3">
      <c r="A30" s="106"/>
      <c r="B30" s="106"/>
      <c r="C30" s="106"/>
      <c r="D30" s="106"/>
      <c r="E30" s="10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3"/>
      <c r="W30" s="2"/>
      <c r="X30" s="2"/>
      <c r="Y30" s="2"/>
      <c r="Z30" s="33"/>
      <c r="AA30" s="33"/>
      <c r="AB30" s="2"/>
    </row>
    <row r="31" spans="1:29" x14ac:dyDescent="0.25">
      <c r="A31" s="106"/>
      <c r="B31" s="106"/>
      <c r="C31" s="106"/>
      <c r="D31" s="106"/>
      <c r="E31" s="10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9" x14ac:dyDescent="0.25">
      <c r="A32" s="29"/>
      <c r="B32" s="29"/>
      <c r="C32" s="29"/>
      <c r="D32" s="29"/>
      <c r="E32" s="29"/>
    </row>
    <row r="33" spans="1:28" x14ac:dyDescent="0.25">
      <c r="A33" s="29"/>
      <c r="B33" s="29"/>
      <c r="C33" s="29"/>
      <c r="D33" s="29"/>
      <c r="E33" s="29"/>
    </row>
    <row r="34" spans="1:28" x14ac:dyDescent="0.25">
      <c r="E34" s="29"/>
    </row>
    <row r="35" spans="1:28" ht="15.75" customHeight="1" x14ac:dyDescent="0.25">
      <c r="A35" s="23"/>
      <c r="B35" s="31"/>
      <c r="C35" s="29"/>
      <c r="D35" s="29"/>
      <c r="E35" s="29"/>
    </row>
    <row r="36" spans="1:28" x14ac:dyDescent="0.25">
      <c r="A36" s="107" t="s">
        <v>31</v>
      </c>
      <c r="B36" s="106"/>
      <c r="C36" s="106"/>
      <c r="D36" s="106"/>
      <c r="E36" s="106"/>
    </row>
    <row r="37" spans="1:28" x14ac:dyDescent="0.25">
      <c r="A37" s="106"/>
      <c r="B37" s="106"/>
      <c r="C37" s="106"/>
      <c r="D37" s="106"/>
      <c r="E37" s="106"/>
    </row>
    <row r="38" spans="1:28" x14ac:dyDescent="0.25">
      <c r="A38" s="106"/>
      <c r="B38" s="106"/>
      <c r="C38" s="106"/>
      <c r="D38" s="106"/>
      <c r="E38" s="106"/>
    </row>
    <row r="39" spans="1:28" ht="15.75" customHeight="1" x14ac:dyDescent="0.25">
      <c r="A39" s="106"/>
      <c r="B39" s="106"/>
      <c r="C39" s="106"/>
      <c r="D39" s="106"/>
      <c r="E39" s="106"/>
    </row>
    <row r="40" spans="1:28" ht="15.75" x14ac:dyDescent="0.25">
      <c r="A40" s="106"/>
      <c r="B40" s="106"/>
      <c r="C40" s="106"/>
      <c r="D40" s="106"/>
      <c r="E40" s="106"/>
      <c r="F40" s="2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7"/>
      <c r="W40" s="28"/>
      <c r="X40" s="28"/>
      <c r="Y40" s="28"/>
      <c r="Z40" s="7"/>
      <c r="AA40" s="9"/>
      <c r="AB40" s="4"/>
    </row>
    <row r="41" spans="1:28" s="3" customFormat="1" ht="15.75" x14ac:dyDescent="0.25">
      <c r="A41" s="106"/>
      <c r="B41" s="106"/>
      <c r="C41" s="106"/>
      <c r="D41" s="106"/>
      <c r="E41" s="106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9"/>
      <c r="AB41" s="5"/>
    </row>
    <row r="42" spans="1:28" ht="15.75" x14ac:dyDescent="0.25">
      <c r="A42" s="31"/>
      <c r="B42" s="31"/>
      <c r="C42" s="31"/>
      <c r="D42" s="31"/>
      <c r="E42" s="31"/>
      <c r="F42" s="2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7"/>
      <c r="W42" s="28"/>
      <c r="X42" s="28"/>
      <c r="Y42" s="28"/>
      <c r="Z42" s="7"/>
      <c r="AA42" s="9"/>
      <c r="AB42" s="4"/>
    </row>
    <row r="43" spans="1:28" ht="15.75" x14ac:dyDescent="0.25">
      <c r="A43" s="31"/>
      <c r="B43" s="31"/>
      <c r="C43" s="31"/>
      <c r="D43" s="31"/>
      <c r="E43" s="31"/>
      <c r="F43" s="2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7"/>
      <c r="W43" s="28"/>
      <c r="X43" s="28"/>
      <c r="Y43" s="28"/>
      <c r="Z43" s="7"/>
      <c r="AA43" s="9"/>
      <c r="AB43" s="4"/>
    </row>
    <row r="44" spans="1:28" ht="15.75" x14ac:dyDescent="0.25">
      <c r="F44" s="2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7"/>
      <c r="W44" s="28"/>
      <c r="X44" s="28"/>
      <c r="Y44" s="28"/>
      <c r="Z44" s="7"/>
      <c r="AA44" s="9"/>
      <c r="AB44" s="4"/>
    </row>
    <row r="45" spans="1:28" ht="15.75" x14ac:dyDescent="0.25"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7"/>
      <c r="W45" s="28"/>
      <c r="X45" s="28"/>
      <c r="Y45" s="28"/>
      <c r="Z45" s="7"/>
      <c r="AA45" s="7"/>
      <c r="AB45" s="4"/>
    </row>
    <row r="46" spans="1:28" ht="15.75" x14ac:dyDescent="0.25"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7"/>
      <c r="W46" s="28"/>
      <c r="X46" s="28"/>
      <c r="Y46" s="28"/>
      <c r="Z46" s="7"/>
      <c r="AA46" s="7"/>
      <c r="AB46" s="4"/>
    </row>
    <row r="47" spans="1:28" ht="15.75" x14ac:dyDescent="0.25"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7"/>
      <c r="W47" s="28"/>
      <c r="X47" s="28"/>
      <c r="Y47" s="28"/>
      <c r="Z47" s="7"/>
      <c r="AA47" s="7"/>
      <c r="AB47" s="4"/>
    </row>
    <row r="48" spans="1:28" ht="15.75" x14ac:dyDescent="0.25"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7"/>
      <c r="W48" s="28"/>
      <c r="X48" s="28"/>
      <c r="Y48" s="28"/>
      <c r="Z48" s="7"/>
      <c r="AA48" s="7"/>
      <c r="AB48" s="4"/>
    </row>
    <row r="49" spans="1:29" ht="15.75" x14ac:dyDescent="0.25"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7"/>
      <c r="W49" s="28"/>
      <c r="X49" s="28"/>
      <c r="Y49" s="28"/>
      <c r="Z49" s="7"/>
      <c r="AA49" s="7"/>
      <c r="AB49" s="4"/>
    </row>
    <row r="50" spans="1:29" ht="15.75" x14ac:dyDescent="0.25">
      <c r="A50" s="48"/>
      <c r="B50" s="48"/>
      <c r="C50" s="48"/>
      <c r="D50" s="48"/>
      <c r="E50" s="4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7"/>
      <c r="W50" s="28"/>
      <c r="X50" s="28"/>
      <c r="Y50" s="28"/>
      <c r="Z50" s="7"/>
      <c r="AA50" s="7"/>
      <c r="AB50" s="4"/>
    </row>
    <row r="51" spans="1:29" ht="15.75" customHeight="1" x14ac:dyDescent="0.25">
      <c r="A51" s="48"/>
      <c r="B51" s="48"/>
      <c r="C51" s="48"/>
      <c r="D51" s="48"/>
      <c r="E51" s="48"/>
      <c r="F51" s="7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7"/>
      <c r="W51" s="28"/>
      <c r="X51" s="28"/>
      <c r="Y51" s="28"/>
      <c r="Z51" s="7"/>
      <c r="AA51" s="7"/>
      <c r="AB51" s="4"/>
    </row>
    <row r="52" spans="1:29" ht="15.75" x14ac:dyDescent="0.25">
      <c r="A52" s="48"/>
      <c r="B52" s="48"/>
      <c r="C52" s="48"/>
      <c r="D52" s="48"/>
      <c r="E52" s="48"/>
      <c r="F52" s="29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7"/>
      <c r="W52" s="28"/>
      <c r="X52" s="28"/>
      <c r="Y52" s="28"/>
      <c r="Z52" s="7"/>
      <c r="AA52" s="7"/>
      <c r="AB52" s="4"/>
    </row>
    <row r="53" spans="1:29" ht="15.75" customHeight="1" x14ac:dyDescent="0.25">
      <c r="A53" s="95" t="s">
        <v>32</v>
      </c>
      <c r="B53" s="95"/>
      <c r="C53" s="95"/>
      <c r="D53" s="95"/>
      <c r="E53" s="95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7"/>
      <c r="W53" s="28"/>
      <c r="X53" s="28"/>
      <c r="Y53" s="28"/>
      <c r="Z53" s="7"/>
      <c r="AA53" s="7"/>
      <c r="AB53" s="4"/>
    </row>
    <row r="54" spans="1:29" ht="15.75" x14ac:dyDescent="0.25">
      <c r="A54" s="95"/>
      <c r="B54" s="95"/>
      <c r="C54" s="95"/>
      <c r="D54" s="95"/>
      <c r="E54" s="95"/>
      <c r="F54" s="29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7"/>
      <c r="W54" s="7"/>
      <c r="X54" s="7"/>
      <c r="Y54" s="7"/>
      <c r="Z54" s="7"/>
      <c r="AA54" s="7"/>
      <c r="AB54" s="4"/>
    </row>
    <row r="55" spans="1:29" ht="15.75" x14ac:dyDescent="0.25">
      <c r="A55" s="95"/>
      <c r="B55" s="95"/>
      <c r="C55" s="95"/>
      <c r="D55" s="95"/>
      <c r="E55" s="95"/>
      <c r="F55" s="2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7"/>
      <c r="W55" s="7"/>
      <c r="X55" s="7"/>
      <c r="Y55" s="7"/>
      <c r="Z55" s="7"/>
      <c r="AA55" s="7"/>
      <c r="AB55" s="4"/>
    </row>
    <row r="56" spans="1:29" ht="15.75" x14ac:dyDescent="0.25">
      <c r="A56" s="95"/>
      <c r="B56" s="95"/>
      <c r="C56" s="95"/>
      <c r="D56" s="95"/>
      <c r="E56" s="95"/>
      <c r="F56" s="2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7"/>
      <c r="W56" s="28"/>
      <c r="X56" s="28"/>
      <c r="Y56" s="28"/>
      <c r="Z56" s="7"/>
      <c r="AA56" s="7"/>
      <c r="AB56" s="4"/>
    </row>
    <row r="57" spans="1:29" ht="15.75" x14ac:dyDescent="0.25">
      <c r="A57" s="95"/>
      <c r="B57" s="95"/>
      <c r="C57" s="95"/>
      <c r="D57" s="95"/>
      <c r="E57" s="95"/>
      <c r="F57" s="2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7"/>
      <c r="W57" s="28"/>
      <c r="X57" s="28"/>
      <c r="Y57" s="28"/>
      <c r="Z57" s="7"/>
      <c r="AA57" s="7"/>
      <c r="AB57" s="4"/>
    </row>
    <row r="58" spans="1:29" ht="15.75" x14ac:dyDescent="0.25">
      <c r="A58" s="95"/>
      <c r="B58" s="95"/>
      <c r="C58" s="95"/>
      <c r="D58" s="95"/>
      <c r="E58" s="95"/>
      <c r="F58" s="29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7"/>
      <c r="W58" s="28"/>
      <c r="X58" s="28"/>
      <c r="Y58" s="28"/>
      <c r="Z58" s="7"/>
      <c r="AA58" s="7"/>
      <c r="AB58" s="4"/>
    </row>
    <row r="59" spans="1:29" ht="15.75" customHeight="1" x14ac:dyDescent="0.25">
      <c r="A59" s="95"/>
      <c r="B59" s="95"/>
      <c r="C59" s="95"/>
      <c r="D59" s="95"/>
      <c r="E59" s="95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7"/>
      <c r="W59" s="28"/>
      <c r="X59" s="28"/>
      <c r="Y59" s="28"/>
      <c r="Z59" s="7"/>
      <c r="AA59" s="7"/>
      <c r="AB59" s="4"/>
    </row>
    <row r="60" spans="1:29" x14ac:dyDescent="0.25">
      <c r="A60" s="95"/>
      <c r="B60" s="95"/>
      <c r="C60" s="95"/>
      <c r="D60" s="95"/>
      <c r="E60" s="95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" customHeight="1" x14ac:dyDescent="0.3">
      <c r="A61" s="95"/>
      <c r="B61" s="95"/>
      <c r="C61" s="95"/>
      <c r="D61" s="95"/>
      <c r="E61" s="95"/>
      <c r="F61" s="29"/>
      <c r="G61" s="25"/>
      <c r="H61" s="2"/>
      <c r="I61" s="2"/>
      <c r="J61" s="2"/>
      <c r="K61" s="2"/>
      <c r="L61" s="2"/>
      <c r="M61" s="2"/>
      <c r="N61" s="2"/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9" ht="15" customHeight="1" x14ac:dyDescent="0.3">
      <c r="A62" s="95"/>
      <c r="B62" s="95"/>
      <c r="C62" s="95"/>
      <c r="D62" s="95"/>
      <c r="E62" s="95"/>
      <c r="F62" s="29"/>
      <c r="G62" s="25"/>
    </row>
    <row r="63" spans="1:29" ht="15" customHeight="1" x14ac:dyDescent="0.3">
      <c r="A63" s="95"/>
      <c r="B63" s="95"/>
      <c r="C63" s="95"/>
      <c r="D63" s="95"/>
      <c r="E63" s="95"/>
      <c r="F63" s="29"/>
      <c r="G63" s="25"/>
    </row>
    <row r="64" spans="1:29" ht="15" customHeight="1" x14ac:dyDescent="0.3">
      <c r="A64" s="95"/>
      <c r="B64" s="95"/>
      <c r="C64" s="95"/>
      <c r="D64" s="95"/>
      <c r="E64" s="95"/>
      <c r="F64" s="29"/>
      <c r="G64" s="25"/>
    </row>
    <row r="65" spans="1:7" ht="15" customHeight="1" x14ac:dyDescent="0.3">
      <c r="A65" s="95"/>
      <c r="B65" s="95"/>
      <c r="C65" s="95"/>
      <c r="D65" s="95"/>
      <c r="E65" s="95"/>
      <c r="F65" s="29"/>
      <c r="G65" s="25"/>
    </row>
    <row r="66" spans="1:7" ht="18.75" x14ac:dyDescent="0.3">
      <c r="A66" s="95"/>
      <c r="B66" s="95"/>
      <c r="C66" s="95"/>
      <c r="D66" s="95"/>
      <c r="E66" s="95"/>
      <c r="F66" s="29"/>
      <c r="G66" s="26"/>
    </row>
    <row r="67" spans="1:7" ht="18.75" x14ac:dyDescent="0.3">
      <c r="A67" s="29"/>
      <c r="B67" s="29"/>
      <c r="C67" s="29"/>
      <c r="D67" s="29"/>
      <c r="E67" s="29"/>
      <c r="F67" s="29"/>
      <c r="G67" s="26"/>
    </row>
    <row r="68" spans="1:7" ht="18.75" x14ac:dyDescent="0.3">
      <c r="A68" s="28"/>
      <c r="B68" s="6"/>
      <c r="C68" s="28"/>
      <c r="D68" s="28"/>
      <c r="E68" s="28"/>
      <c r="F68" s="28"/>
      <c r="G68" s="26"/>
    </row>
    <row r="69" spans="1:7" x14ac:dyDescent="0.25">
      <c r="B69" s="14"/>
      <c r="C69" s="14"/>
      <c r="D69" s="14"/>
      <c r="E69" s="14"/>
      <c r="F69" s="14"/>
      <c r="G69" s="27"/>
    </row>
    <row r="70" spans="1:7" x14ac:dyDescent="0.25">
      <c r="A70" s="14"/>
      <c r="B70" s="14"/>
      <c r="C70" s="14"/>
      <c r="D70" s="14"/>
      <c r="E70" s="14"/>
      <c r="F70" s="14"/>
      <c r="G70" s="27"/>
    </row>
    <row r="71" spans="1:7" x14ac:dyDescent="0.25">
      <c r="A71" s="14"/>
      <c r="B71" s="14"/>
      <c r="C71" s="14"/>
      <c r="D71" s="14"/>
      <c r="E71" s="14"/>
      <c r="F71" s="14"/>
      <c r="G71" s="27"/>
    </row>
    <row r="72" spans="1:7" x14ac:dyDescent="0.25">
      <c r="A72" s="14"/>
      <c r="B72" s="14"/>
      <c r="C72" s="14"/>
      <c r="D72" s="14"/>
      <c r="E72" s="14"/>
      <c r="F72" s="14"/>
    </row>
    <row r="73" spans="1:7" x14ac:dyDescent="0.25">
      <c r="A73" s="14"/>
      <c r="B73" s="14"/>
      <c r="C73" s="14"/>
      <c r="D73" s="14"/>
      <c r="E73" s="14"/>
      <c r="F73" s="14"/>
    </row>
    <row r="74" spans="1:7" x14ac:dyDescent="0.25">
      <c r="A74" s="14"/>
      <c r="B74" s="14"/>
      <c r="C74" s="14"/>
      <c r="D74" s="14"/>
      <c r="E74" s="14"/>
      <c r="F74" s="14"/>
    </row>
    <row r="75" spans="1:7" x14ac:dyDescent="0.25">
      <c r="A75" s="14"/>
      <c r="B75" s="14"/>
      <c r="C75" s="14"/>
      <c r="D75" s="14"/>
      <c r="E75" s="14"/>
      <c r="F75" s="14"/>
    </row>
    <row r="76" spans="1:7" x14ac:dyDescent="0.25">
      <c r="A76" s="14"/>
      <c r="B76" s="14"/>
      <c r="C76" s="14"/>
      <c r="D76" s="14"/>
      <c r="E76" s="14"/>
      <c r="F76" s="14"/>
    </row>
    <row r="77" spans="1:7" x14ac:dyDescent="0.25">
      <c r="A77" s="14"/>
      <c r="B77" s="14"/>
      <c r="C77" s="14"/>
      <c r="D77" s="14"/>
      <c r="E77" s="14"/>
      <c r="F77" s="14"/>
    </row>
    <row r="78" spans="1:7" x14ac:dyDescent="0.25">
      <c r="A78" s="14"/>
      <c r="B78" s="14"/>
      <c r="C78" s="14"/>
      <c r="D78" s="14"/>
      <c r="E78" s="14"/>
      <c r="F78" s="14"/>
    </row>
    <row r="79" spans="1:7" x14ac:dyDescent="0.25">
      <c r="A79" s="14"/>
      <c r="B79" s="14"/>
      <c r="C79" s="14"/>
      <c r="D79" s="14"/>
      <c r="E79" s="14"/>
      <c r="F79" s="14"/>
    </row>
    <row r="80" spans="1:7" x14ac:dyDescent="0.25">
      <c r="A80" s="14"/>
      <c r="B80" s="14"/>
      <c r="C80" s="14"/>
      <c r="D80" s="14"/>
      <c r="E80" s="14"/>
      <c r="F80" s="14"/>
    </row>
    <row r="81" spans="1:6" x14ac:dyDescent="0.25">
      <c r="A81" s="14"/>
      <c r="B81" s="14"/>
      <c r="C81" s="14"/>
      <c r="D81" s="14"/>
      <c r="E81" s="14"/>
      <c r="F81" s="14"/>
    </row>
    <row r="82" spans="1:6" x14ac:dyDescent="0.25">
      <c r="A82" s="14"/>
      <c r="B82" s="14"/>
      <c r="C82" s="14"/>
      <c r="D82" s="14"/>
      <c r="E82" s="14"/>
      <c r="F82" s="14"/>
    </row>
    <row r="83" spans="1:6" x14ac:dyDescent="0.25">
      <c r="A83" s="14"/>
      <c r="B83" s="14"/>
      <c r="C83" s="14"/>
      <c r="D83" s="14"/>
      <c r="E83" s="14"/>
      <c r="F83" s="14"/>
    </row>
  </sheetData>
  <sheetProtection password="C06B" sheet="1" objects="1" scenarios="1"/>
  <mergeCells count="22">
    <mergeCell ref="Z4:Z6"/>
    <mergeCell ref="AA4:AA6"/>
    <mergeCell ref="AB4:AB6"/>
    <mergeCell ref="D5:M5"/>
    <mergeCell ref="N5:R5"/>
    <mergeCell ref="S5:U5"/>
    <mergeCell ref="W5:W6"/>
    <mergeCell ref="X5:X6"/>
    <mergeCell ref="Y5:Y6"/>
    <mergeCell ref="W4:Y4"/>
    <mergeCell ref="V4:V6"/>
    <mergeCell ref="A53:E66"/>
    <mergeCell ref="A1:O1"/>
    <mergeCell ref="A2:L2"/>
    <mergeCell ref="A4:A6"/>
    <mergeCell ref="B4:B6"/>
    <mergeCell ref="C4:C6"/>
    <mergeCell ref="D4:U4"/>
    <mergeCell ref="A23:D23"/>
    <mergeCell ref="A27:E31"/>
    <mergeCell ref="A36:E41"/>
    <mergeCell ref="U22:X22"/>
  </mergeCells>
  <pageMargins left="0.7" right="0.7" top="0.75" bottom="0.75" header="0.3" footer="0.3"/>
  <pageSetup paperSize="9" scale="22" orientation="portrait" horizontalDpi="200" verticalDpi="200" r:id="rId1"/>
  <colBreaks count="1" manualBreakCount="1">
    <brk id="2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showGridLines="0" view="pageBreakPreview" zoomScale="60" workbookViewId="0">
      <selection activeCell="P13" sqref="P13"/>
    </sheetView>
  </sheetViews>
  <sheetFormatPr defaultRowHeight="15" x14ac:dyDescent="0.25"/>
  <cols>
    <col min="1" max="1" width="62.7109375" customWidth="1"/>
    <col min="2" max="2" width="44.85546875" customWidth="1"/>
    <col min="3" max="3" width="11.85546875" customWidth="1"/>
    <col min="22" max="22" width="17.85546875" customWidth="1"/>
    <col min="23" max="23" width="14.5703125" customWidth="1"/>
    <col min="24" max="24" width="14.140625" customWidth="1"/>
    <col min="25" max="25" width="19" customWidth="1"/>
    <col min="26" max="26" width="18.28515625" customWidth="1"/>
    <col min="27" max="27" width="23.28515625" customWidth="1"/>
  </cols>
  <sheetData>
    <row r="1" spans="1:28" ht="21" x14ac:dyDescent="0.35">
      <c r="A1" s="96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98"/>
    </row>
    <row r="2" spans="1:28" ht="21" x14ac:dyDescent="0.35">
      <c r="A2" s="96" t="s">
        <v>38</v>
      </c>
      <c r="B2" s="97"/>
      <c r="C2" s="97"/>
      <c r="D2" s="97"/>
      <c r="E2" s="97"/>
      <c r="F2" s="97"/>
      <c r="G2" s="97"/>
      <c r="H2" s="99"/>
      <c r="I2" s="99"/>
      <c r="J2" s="99"/>
      <c r="K2" s="99"/>
      <c r="L2" s="99"/>
      <c r="M2" s="51"/>
    </row>
    <row r="4" spans="1:28" ht="18.75" x14ac:dyDescent="0.3">
      <c r="A4" s="100" t="s">
        <v>34</v>
      </c>
      <c r="B4" s="103" t="s">
        <v>35</v>
      </c>
      <c r="C4" s="103" t="s">
        <v>0</v>
      </c>
      <c r="D4" s="104" t="s">
        <v>1</v>
      </c>
      <c r="E4" s="104"/>
      <c r="F4" s="104"/>
      <c r="G4" s="104"/>
      <c r="H4" s="104"/>
      <c r="I4" s="104"/>
      <c r="J4" s="104"/>
      <c r="K4" s="104"/>
      <c r="L4" s="104"/>
      <c r="M4" s="104"/>
      <c r="N4" s="103"/>
      <c r="O4" s="103"/>
      <c r="P4" s="103"/>
      <c r="Q4" s="103"/>
      <c r="R4" s="103"/>
      <c r="S4" s="103"/>
      <c r="T4" s="103"/>
      <c r="U4" s="103"/>
      <c r="V4" s="103" t="s">
        <v>23</v>
      </c>
      <c r="W4" s="103" t="s">
        <v>24</v>
      </c>
      <c r="X4" s="103"/>
      <c r="Y4" s="103"/>
      <c r="Z4" s="103" t="s">
        <v>27</v>
      </c>
      <c r="AA4" s="103" t="s">
        <v>28</v>
      </c>
      <c r="AB4" s="109" t="s">
        <v>29</v>
      </c>
    </row>
    <row r="5" spans="1:28" ht="18.75" x14ac:dyDescent="0.3">
      <c r="A5" s="101"/>
      <c r="B5" s="103"/>
      <c r="C5" s="103"/>
      <c r="D5" s="104" t="s">
        <v>2</v>
      </c>
      <c r="E5" s="104"/>
      <c r="F5" s="104"/>
      <c r="G5" s="104"/>
      <c r="H5" s="104"/>
      <c r="I5" s="104"/>
      <c r="J5" s="104"/>
      <c r="K5" s="104"/>
      <c r="L5" s="104"/>
      <c r="M5" s="104"/>
      <c r="N5" s="104" t="s">
        <v>13</v>
      </c>
      <c r="O5" s="104"/>
      <c r="P5" s="104"/>
      <c r="Q5" s="104"/>
      <c r="R5" s="104"/>
      <c r="S5" s="104" t="s">
        <v>19</v>
      </c>
      <c r="T5" s="104"/>
      <c r="U5" s="104"/>
      <c r="V5" s="103"/>
      <c r="W5" s="103" t="s">
        <v>30</v>
      </c>
      <c r="X5" s="103" t="s">
        <v>25</v>
      </c>
      <c r="Y5" s="103" t="s">
        <v>26</v>
      </c>
      <c r="Z5" s="103"/>
      <c r="AA5" s="103"/>
      <c r="AB5" s="109"/>
    </row>
    <row r="6" spans="1:28" ht="18.75" x14ac:dyDescent="0.3">
      <c r="A6" s="102"/>
      <c r="B6" s="103"/>
      <c r="C6" s="103"/>
      <c r="D6" s="53" t="s">
        <v>3</v>
      </c>
      <c r="E6" s="53" t="s">
        <v>4</v>
      </c>
      <c r="F6" s="53" t="s">
        <v>5</v>
      </c>
      <c r="G6" s="53" t="s">
        <v>6</v>
      </c>
      <c r="H6" s="53" t="s">
        <v>7</v>
      </c>
      <c r="I6" s="53" t="s">
        <v>8</v>
      </c>
      <c r="J6" s="53" t="s">
        <v>9</v>
      </c>
      <c r="K6" s="53" t="s">
        <v>10</v>
      </c>
      <c r="L6" s="53" t="s">
        <v>11</v>
      </c>
      <c r="M6" s="53" t="s">
        <v>12</v>
      </c>
      <c r="N6" s="53" t="s">
        <v>14</v>
      </c>
      <c r="O6" s="53" t="s">
        <v>15</v>
      </c>
      <c r="P6" s="53" t="s">
        <v>16</v>
      </c>
      <c r="Q6" s="53" t="s">
        <v>17</v>
      </c>
      <c r="R6" s="53" t="s">
        <v>18</v>
      </c>
      <c r="S6" s="53" t="s">
        <v>20</v>
      </c>
      <c r="T6" s="53" t="s">
        <v>21</v>
      </c>
      <c r="U6" s="53" t="s">
        <v>22</v>
      </c>
      <c r="V6" s="103"/>
      <c r="W6" s="103"/>
      <c r="X6" s="103"/>
      <c r="Y6" s="103"/>
      <c r="Z6" s="103"/>
      <c r="AA6" s="103"/>
      <c r="AB6" s="109"/>
    </row>
    <row r="7" spans="1:28" s="1" customFormat="1" ht="81" customHeight="1" x14ac:dyDescent="0.3">
      <c r="A7" s="85" t="s">
        <v>124</v>
      </c>
      <c r="B7" s="85" t="s">
        <v>125</v>
      </c>
      <c r="C7" s="21">
        <v>17</v>
      </c>
      <c r="D7" s="15">
        <v>1</v>
      </c>
      <c r="E7" s="16">
        <v>1</v>
      </c>
      <c r="F7" s="15">
        <v>1</v>
      </c>
      <c r="G7" s="15">
        <v>1</v>
      </c>
      <c r="H7" s="17">
        <v>0</v>
      </c>
      <c r="I7" s="15">
        <v>1</v>
      </c>
      <c r="J7" s="15">
        <v>0</v>
      </c>
      <c r="K7" s="15">
        <v>1</v>
      </c>
      <c r="L7" s="15">
        <v>1</v>
      </c>
      <c r="M7" s="15">
        <v>0</v>
      </c>
      <c r="N7" s="15">
        <v>2</v>
      </c>
      <c r="O7" s="15">
        <v>2</v>
      </c>
      <c r="P7" s="15">
        <v>2</v>
      </c>
      <c r="Q7" s="15">
        <v>1</v>
      </c>
      <c r="R7" s="15">
        <v>2</v>
      </c>
      <c r="S7" s="20">
        <v>3</v>
      </c>
      <c r="T7" s="20">
        <v>2</v>
      </c>
      <c r="U7" s="20">
        <v>4</v>
      </c>
      <c r="V7" s="21">
        <f t="shared" ref="V7:V17" si="0">SUM(D7:U7)</f>
        <v>25</v>
      </c>
      <c r="W7" s="15">
        <v>8</v>
      </c>
      <c r="X7" s="15">
        <v>9</v>
      </c>
      <c r="Y7" s="15">
        <v>10</v>
      </c>
      <c r="Z7" s="21">
        <f t="shared" ref="Z7:Z17" si="1">SUM(W7:Y7)</f>
        <v>27</v>
      </c>
      <c r="AA7" s="21">
        <f t="shared" ref="AA7:AA17" si="2">SUM(V7,Z7)</f>
        <v>52</v>
      </c>
      <c r="AB7" s="41">
        <v>1</v>
      </c>
    </row>
    <row r="8" spans="1:28" s="11" customFormat="1" ht="56.25" x14ac:dyDescent="0.3">
      <c r="A8" s="85" t="s">
        <v>87</v>
      </c>
      <c r="B8" s="85" t="s">
        <v>126</v>
      </c>
      <c r="C8" s="13">
        <v>65</v>
      </c>
      <c r="D8" s="20">
        <v>0</v>
      </c>
      <c r="E8" s="16">
        <v>0</v>
      </c>
      <c r="F8" s="20">
        <v>1</v>
      </c>
      <c r="G8" s="20">
        <v>0</v>
      </c>
      <c r="H8" s="24">
        <v>1</v>
      </c>
      <c r="I8" s="20">
        <v>1</v>
      </c>
      <c r="J8" s="20">
        <v>0</v>
      </c>
      <c r="K8" s="20">
        <v>1</v>
      </c>
      <c r="L8" s="20">
        <v>1</v>
      </c>
      <c r="M8" s="20">
        <v>1</v>
      </c>
      <c r="N8" s="20">
        <v>2</v>
      </c>
      <c r="O8" s="20">
        <v>2</v>
      </c>
      <c r="P8" s="20">
        <v>2</v>
      </c>
      <c r="Q8" s="20">
        <v>2</v>
      </c>
      <c r="R8" s="20">
        <v>2</v>
      </c>
      <c r="S8" s="20">
        <v>2.7</v>
      </c>
      <c r="T8" s="20">
        <v>2.7</v>
      </c>
      <c r="U8" s="20">
        <v>3.3</v>
      </c>
      <c r="V8" s="13">
        <f t="shared" si="0"/>
        <v>24.7</v>
      </c>
      <c r="W8" s="20">
        <v>9</v>
      </c>
      <c r="X8" s="20">
        <v>9</v>
      </c>
      <c r="Y8" s="20">
        <v>9</v>
      </c>
      <c r="Z8" s="13">
        <f t="shared" si="1"/>
        <v>27</v>
      </c>
      <c r="AA8" s="13">
        <f t="shared" si="2"/>
        <v>51.7</v>
      </c>
      <c r="AB8" s="71">
        <v>2</v>
      </c>
    </row>
    <row r="9" spans="1:28" s="11" customFormat="1" ht="37.5" x14ac:dyDescent="0.3">
      <c r="A9" s="85" t="s">
        <v>80</v>
      </c>
      <c r="B9" s="85" t="s">
        <v>122</v>
      </c>
      <c r="C9" s="13">
        <v>30</v>
      </c>
      <c r="D9" s="15">
        <v>1</v>
      </c>
      <c r="E9" s="16">
        <v>1</v>
      </c>
      <c r="F9" s="15">
        <v>0</v>
      </c>
      <c r="G9" s="15">
        <v>1</v>
      </c>
      <c r="H9" s="17">
        <v>1</v>
      </c>
      <c r="I9" s="15">
        <v>1</v>
      </c>
      <c r="J9" s="15">
        <v>0</v>
      </c>
      <c r="K9" s="15">
        <v>1</v>
      </c>
      <c r="L9" s="15">
        <v>1</v>
      </c>
      <c r="M9" s="15">
        <v>1</v>
      </c>
      <c r="N9" s="20">
        <v>2</v>
      </c>
      <c r="O9" s="20">
        <v>2</v>
      </c>
      <c r="P9" s="20">
        <v>2</v>
      </c>
      <c r="Q9" s="20">
        <v>2</v>
      </c>
      <c r="R9" s="20">
        <v>2</v>
      </c>
      <c r="S9" s="20">
        <v>2</v>
      </c>
      <c r="T9" s="20">
        <v>1.5</v>
      </c>
      <c r="U9" s="20">
        <v>3</v>
      </c>
      <c r="V9" s="13">
        <f t="shared" si="0"/>
        <v>24.5</v>
      </c>
      <c r="W9" s="20">
        <v>8</v>
      </c>
      <c r="X9" s="20">
        <v>9</v>
      </c>
      <c r="Y9" s="20">
        <v>10</v>
      </c>
      <c r="Z9" s="13">
        <f t="shared" si="1"/>
        <v>27</v>
      </c>
      <c r="AA9" s="21">
        <f t="shared" si="2"/>
        <v>51.5</v>
      </c>
      <c r="AB9" s="13">
        <v>3</v>
      </c>
    </row>
    <row r="10" spans="1:28" s="11" customFormat="1" ht="56.25" x14ac:dyDescent="0.3">
      <c r="A10" s="85" t="s">
        <v>84</v>
      </c>
      <c r="B10" s="85" t="s">
        <v>127</v>
      </c>
      <c r="C10" s="71">
        <v>11</v>
      </c>
      <c r="D10" s="19">
        <v>1</v>
      </c>
      <c r="E10" s="16">
        <v>1</v>
      </c>
      <c r="F10" s="19">
        <v>1</v>
      </c>
      <c r="G10" s="19">
        <v>1</v>
      </c>
      <c r="H10" s="17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2</v>
      </c>
      <c r="O10" s="19">
        <v>2</v>
      </c>
      <c r="P10" s="19">
        <v>2</v>
      </c>
      <c r="Q10" s="19">
        <v>2</v>
      </c>
      <c r="R10" s="19">
        <v>2</v>
      </c>
      <c r="S10" s="20">
        <v>3</v>
      </c>
      <c r="T10" s="86">
        <v>0.5</v>
      </c>
      <c r="U10" s="20">
        <v>2</v>
      </c>
      <c r="V10" s="18">
        <f t="shared" si="0"/>
        <v>25.5</v>
      </c>
      <c r="W10" s="20">
        <v>8</v>
      </c>
      <c r="X10" s="20">
        <v>9</v>
      </c>
      <c r="Y10" s="20">
        <v>7</v>
      </c>
      <c r="Z10" s="13">
        <f t="shared" si="1"/>
        <v>24</v>
      </c>
      <c r="AA10" s="13">
        <f t="shared" si="2"/>
        <v>49.5</v>
      </c>
      <c r="AB10" s="12">
        <v>4</v>
      </c>
    </row>
    <row r="11" spans="1:28" s="11" customFormat="1" ht="58.5" customHeight="1" x14ac:dyDescent="0.3">
      <c r="A11" s="85" t="s">
        <v>59</v>
      </c>
      <c r="B11" s="85" t="s">
        <v>128</v>
      </c>
      <c r="C11" s="71">
        <v>52</v>
      </c>
      <c r="D11" s="15">
        <v>1</v>
      </c>
      <c r="E11" s="16">
        <v>1</v>
      </c>
      <c r="F11" s="15">
        <v>1</v>
      </c>
      <c r="G11" s="15">
        <v>1</v>
      </c>
      <c r="H11" s="17">
        <v>1</v>
      </c>
      <c r="I11" s="15">
        <v>1</v>
      </c>
      <c r="J11" s="15">
        <v>0</v>
      </c>
      <c r="K11" s="15">
        <v>1</v>
      </c>
      <c r="L11" s="15">
        <v>0</v>
      </c>
      <c r="M11" s="15">
        <v>0</v>
      </c>
      <c r="N11" s="19">
        <v>2</v>
      </c>
      <c r="O11" s="19">
        <v>2</v>
      </c>
      <c r="P11" s="19">
        <v>2</v>
      </c>
      <c r="Q11" s="19">
        <v>2</v>
      </c>
      <c r="R11" s="19">
        <v>0.5</v>
      </c>
      <c r="S11" s="20">
        <v>2.2999999999999998</v>
      </c>
      <c r="T11" s="20">
        <v>2.5</v>
      </c>
      <c r="U11" s="20">
        <v>3</v>
      </c>
      <c r="V11" s="13">
        <f t="shared" si="0"/>
        <v>23.3</v>
      </c>
      <c r="W11" s="20">
        <v>7</v>
      </c>
      <c r="X11" s="20">
        <v>8</v>
      </c>
      <c r="Y11" s="20">
        <v>10</v>
      </c>
      <c r="Z11" s="13">
        <f t="shared" si="1"/>
        <v>25</v>
      </c>
      <c r="AA11" s="13">
        <f t="shared" si="2"/>
        <v>48.3</v>
      </c>
      <c r="AB11" s="21">
        <v>5</v>
      </c>
    </row>
    <row r="12" spans="1:28" ht="56.25" x14ac:dyDescent="0.3">
      <c r="A12" s="85" t="s">
        <v>130</v>
      </c>
      <c r="B12" s="85" t="s">
        <v>129</v>
      </c>
      <c r="C12" s="41">
        <v>26</v>
      </c>
      <c r="D12" s="15">
        <v>1</v>
      </c>
      <c r="E12" s="16">
        <v>1</v>
      </c>
      <c r="F12" s="15">
        <v>1</v>
      </c>
      <c r="G12" s="15">
        <v>1</v>
      </c>
      <c r="H12" s="17">
        <v>1</v>
      </c>
      <c r="I12" s="15">
        <v>1</v>
      </c>
      <c r="J12" s="15">
        <v>0</v>
      </c>
      <c r="K12" s="15">
        <v>1</v>
      </c>
      <c r="L12" s="15">
        <v>1</v>
      </c>
      <c r="M12" s="15">
        <v>0</v>
      </c>
      <c r="N12" s="15">
        <v>2</v>
      </c>
      <c r="O12" s="15">
        <v>2</v>
      </c>
      <c r="P12" s="15">
        <v>0.5</v>
      </c>
      <c r="Q12" s="15">
        <v>2</v>
      </c>
      <c r="R12" s="15">
        <v>2</v>
      </c>
      <c r="S12" s="17">
        <v>2.2000000000000002</v>
      </c>
      <c r="T12" s="17">
        <v>2.5</v>
      </c>
      <c r="U12" s="17">
        <v>2</v>
      </c>
      <c r="V12" s="21">
        <f t="shared" si="0"/>
        <v>23.2</v>
      </c>
      <c r="W12" s="17">
        <v>8</v>
      </c>
      <c r="X12" s="17">
        <v>8</v>
      </c>
      <c r="Y12" s="17">
        <v>10</v>
      </c>
      <c r="Z12" s="21">
        <f t="shared" si="1"/>
        <v>26</v>
      </c>
      <c r="AA12" s="21">
        <f t="shared" si="2"/>
        <v>49.2</v>
      </c>
      <c r="AB12" s="21">
        <v>6</v>
      </c>
    </row>
    <row r="13" spans="1:28" s="11" customFormat="1" ht="75" x14ac:dyDescent="0.3">
      <c r="A13" s="85" t="s">
        <v>64</v>
      </c>
      <c r="B13" s="85" t="s">
        <v>131</v>
      </c>
      <c r="C13" s="21">
        <v>74</v>
      </c>
      <c r="D13" s="20">
        <v>1</v>
      </c>
      <c r="E13" s="16">
        <v>1</v>
      </c>
      <c r="F13" s="20">
        <v>1</v>
      </c>
      <c r="G13" s="20">
        <v>1</v>
      </c>
      <c r="H13" s="24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2</v>
      </c>
      <c r="O13" s="20">
        <v>2</v>
      </c>
      <c r="P13" s="20">
        <v>2</v>
      </c>
      <c r="Q13" s="20">
        <v>2</v>
      </c>
      <c r="R13" s="20">
        <v>2</v>
      </c>
      <c r="S13" s="20">
        <v>1.3</v>
      </c>
      <c r="T13" s="20">
        <v>0</v>
      </c>
      <c r="U13" s="20">
        <v>1.7</v>
      </c>
      <c r="V13" s="13">
        <f t="shared" si="0"/>
        <v>23</v>
      </c>
      <c r="W13" s="15">
        <v>8</v>
      </c>
      <c r="X13" s="15">
        <v>8</v>
      </c>
      <c r="Y13" s="15">
        <v>9</v>
      </c>
      <c r="Z13" s="13">
        <f t="shared" si="1"/>
        <v>25</v>
      </c>
      <c r="AA13" s="13">
        <f t="shared" si="2"/>
        <v>48</v>
      </c>
      <c r="AB13" s="71">
        <v>7</v>
      </c>
    </row>
    <row r="14" spans="1:28" ht="57" customHeight="1" x14ac:dyDescent="0.3">
      <c r="A14" s="85" t="s">
        <v>130</v>
      </c>
      <c r="B14" s="85" t="s">
        <v>132</v>
      </c>
      <c r="C14" s="13">
        <v>25</v>
      </c>
      <c r="D14" s="15">
        <v>1</v>
      </c>
      <c r="E14" s="16">
        <v>1</v>
      </c>
      <c r="F14" s="15">
        <v>1</v>
      </c>
      <c r="G14" s="15">
        <v>1</v>
      </c>
      <c r="H14" s="17">
        <v>0</v>
      </c>
      <c r="I14" s="15">
        <v>1</v>
      </c>
      <c r="J14" s="15">
        <v>0</v>
      </c>
      <c r="K14" s="15">
        <v>1</v>
      </c>
      <c r="L14" s="15">
        <v>1</v>
      </c>
      <c r="M14" s="15">
        <v>0</v>
      </c>
      <c r="N14" s="20">
        <v>2</v>
      </c>
      <c r="O14" s="20">
        <v>0.5</v>
      </c>
      <c r="P14" s="20">
        <v>0</v>
      </c>
      <c r="Q14" s="20">
        <v>2</v>
      </c>
      <c r="R14" s="20">
        <v>2</v>
      </c>
      <c r="S14" s="20">
        <v>2</v>
      </c>
      <c r="T14" s="20">
        <v>1.5</v>
      </c>
      <c r="U14" s="20">
        <v>4</v>
      </c>
      <c r="V14" s="13">
        <f t="shared" si="0"/>
        <v>21</v>
      </c>
      <c r="W14" s="20">
        <v>6</v>
      </c>
      <c r="X14" s="20">
        <v>6</v>
      </c>
      <c r="Y14" s="20">
        <v>9</v>
      </c>
      <c r="Z14" s="13">
        <f t="shared" si="1"/>
        <v>21</v>
      </c>
      <c r="AA14" s="13">
        <f t="shared" si="2"/>
        <v>42</v>
      </c>
      <c r="AB14" s="13">
        <v>8</v>
      </c>
    </row>
    <row r="15" spans="1:28" ht="56.25" x14ac:dyDescent="0.3">
      <c r="A15" s="85" t="s">
        <v>120</v>
      </c>
      <c r="B15" s="85" t="s">
        <v>133</v>
      </c>
      <c r="C15" s="21">
        <v>3</v>
      </c>
      <c r="D15" s="16">
        <v>1</v>
      </c>
      <c r="E15" s="16">
        <v>1</v>
      </c>
      <c r="F15" s="16">
        <v>0</v>
      </c>
      <c r="G15" s="16">
        <v>1</v>
      </c>
      <c r="H15" s="17">
        <v>0</v>
      </c>
      <c r="I15" s="17">
        <v>1</v>
      </c>
      <c r="J15" s="17">
        <v>0</v>
      </c>
      <c r="K15" s="17">
        <v>1</v>
      </c>
      <c r="L15" s="17">
        <v>1</v>
      </c>
      <c r="M15" s="17">
        <v>0</v>
      </c>
      <c r="N15" s="16">
        <v>2</v>
      </c>
      <c r="O15" s="16">
        <v>1</v>
      </c>
      <c r="P15" s="16">
        <v>2</v>
      </c>
      <c r="Q15" s="16">
        <v>2</v>
      </c>
      <c r="R15" s="16">
        <v>1</v>
      </c>
      <c r="S15" s="16">
        <v>1.8</v>
      </c>
      <c r="T15" s="16">
        <v>1.5</v>
      </c>
      <c r="U15" s="16">
        <v>0</v>
      </c>
      <c r="V15" s="18">
        <f t="shared" si="0"/>
        <v>17.3</v>
      </c>
      <c r="W15" s="16">
        <v>4</v>
      </c>
      <c r="X15" s="16">
        <v>4</v>
      </c>
      <c r="Y15" s="16">
        <v>3</v>
      </c>
      <c r="Z15" s="18">
        <f t="shared" si="1"/>
        <v>11</v>
      </c>
      <c r="AA15" s="18">
        <f t="shared" si="2"/>
        <v>28.3</v>
      </c>
      <c r="AB15" s="47">
        <v>9</v>
      </c>
    </row>
    <row r="16" spans="1:28" ht="56.25" x14ac:dyDescent="0.3">
      <c r="A16" s="85" t="s">
        <v>57</v>
      </c>
      <c r="B16" s="85" t="s">
        <v>134</v>
      </c>
      <c r="C16" s="21">
        <v>79</v>
      </c>
      <c r="D16" s="19">
        <v>1</v>
      </c>
      <c r="E16" s="19">
        <v>1</v>
      </c>
      <c r="F16" s="19">
        <v>1</v>
      </c>
      <c r="G16" s="19">
        <v>1</v>
      </c>
      <c r="H16" s="19">
        <v>0</v>
      </c>
      <c r="I16" s="19">
        <v>1</v>
      </c>
      <c r="J16" s="19">
        <v>0</v>
      </c>
      <c r="K16" s="19">
        <v>1</v>
      </c>
      <c r="L16" s="19">
        <v>0</v>
      </c>
      <c r="M16" s="19">
        <v>0</v>
      </c>
      <c r="N16" s="15">
        <v>2</v>
      </c>
      <c r="O16" s="15">
        <v>0</v>
      </c>
      <c r="P16" s="15">
        <v>0.5</v>
      </c>
      <c r="Q16" s="15">
        <v>2</v>
      </c>
      <c r="R16" s="15">
        <v>1</v>
      </c>
      <c r="S16" s="20">
        <v>0.5</v>
      </c>
      <c r="T16" s="20">
        <v>0</v>
      </c>
      <c r="U16" s="20">
        <v>0</v>
      </c>
      <c r="V16" s="21">
        <f t="shared" si="0"/>
        <v>12</v>
      </c>
      <c r="W16" s="89">
        <v>0</v>
      </c>
      <c r="X16" s="89">
        <v>0</v>
      </c>
      <c r="Y16" s="89">
        <v>0</v>
      </c>
      <c r="Z16" s="21">
        <f t="shared" si="1"/>
        <v>0</v>
      </c>
      <c r="AA16" s="21">
        <f t="shared" si="2"/>
        <v>12</v>
      </c>
      <c r="AB16" s="13">
        <v>10</v>
      </c>
    </row>
    <row r="17" spans="1:29" ht="56.25" x14ac:dyDescent="0.3">
      <c r="A17" s="85" t="s">
        <v>57</v>
      </c>
      <c r="B17" s="85" t="s">
        <v>115</v>
      </c>
      <c r="C17" s="71">
        <v>77</v>
      </c>
      <c r="D17" s="19">
        <v>1</v>
      </c>
      <c r="E17" s="19">
        <v>0</v>
      </c>
      <c r="F17" s="19">
        <v>0</v>
      </c>
      <c r="G17" s="19">
        <v>1</v>
      </c>
      <c r="H17" s="19">
        <v>0</v>
      </c>
      <c r="I17" s="19">
        <v>0</v>
      </c>
      <c r="J17" s="19">
        <v>0</v>
      </c>
      <c r="K17" s="19">
        <v>1</v>
      </c>
      <c r="L17" s="19">
        <v>0</v>
      </c>
      <c r="M17" s="19">
        <v>0</v>
      </c>
      <c r="N17" s="19">
        <v>2</v>
      </c>
      <c r="O17" s="19">
        <v>0</v>
      </c>
      <c r="P17" s="19">
        <v>0.5</v>
      </c>
      <c r="Q17" s="19">
        <v>2</v>
      </c>
      <c r="R17" s="19">
        <v>1</v>
      </c>
      <c r="S17" s="20">
        <v>0</v>
      </c>
      <c r="T17" s="20">
        <v>0</v>
      </c>
      <c r="U17" s="20">
        <v>0</v>
      </c>
      <c r="V17" s="13">
        <f t="shared" si="0"/>
        <v>8.5</v>
      </c>
      <c r="W17" s="20"/>
      <c r="X17" s="20"/>
      <c r="Y17" s="20"/>
      <c r="Z17" s="13">
        <f t="shared" si="1"/>
        <v>0</v>
      </c>
      <c r="AA17" s="13">
        <f t="shared" si="2"/>
        <v>8.5</v>
      </c>
      <c r="AB17" s="13">
        <v>11</v>
      </c>
    </row>
    <row r="18" spans="1:29" ht="18.75" x14ac:dyDescent="0.3">
      <c r="A18" s="59"/>
      <c r="B18" s="59"/>
      <c r="C18" s="57"/>
      <c r="D18" s="57"/>
      <c r="E18" s="60"/>
      <c r="F18" s="57"/>
      <c r="G18" s="57"/>
      <c r="H18" s="61"/>
      <c r="I18" s="57"/>
      <c r="J18" s="57"/>
      <c r="K18" s="57"/>
      <c r="L18" s="57"/>
      <c r="M18" s="57"/>
      <c r="N18" s="61"/>
      <c r="O18" s="61"/>
      <c r="P18" s="61"/>
      <c r="Q18" s="61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62"/>
    </row>
    <row r="19" spans="1:29" ht="18.75" x14ac:dyDescent="0.3">
      <c r="A19" s="59"/>
      <c r="B19" s="59"/>
      <c r="C19" s="58"/>
      <c r="D19" s="58"/>
      <c r="E19" s="60"/>
      <c r="F19" s="58"/>
      <c r="G19" s="58"/>
      <c r="H19" s="61"/>
      <c r="I19" s="58"/>
      <c r="J19" s="58"/>
      <c r="K19" s="58"/>
      <c r="L19" s="58"/>
      <c r="M19" s="58"/>
      <c r="N19" s="60"/>
      <c r="O19" s="60"/>
      <c r="P19" s="60"/>
      <c r="Q19" s="58"/>
      <c r="R19" s="58"/>
      <c r="S19" s="58"/>
      <c r="T19" s="58"/>
      <c r="U19" s="58"/>
      <c r="V19" s="60"/>
      <c r="W19" s="58"/>
      <c r="X19" s="58"/>
      <c r="Y19" s="58"/>
      <c r="Z19" s="58"/>
      <c r="AA19" s="60"/>
      <c r="AB19" s="62"/>
    </row>
    <row r="20" spans="1:29" ht="18.75" x14ac:dyDescent="0.3">
      <c r="A20" s="59"/>
      <c r="B20" s="59"/>
      <c r="C20" s="57"/>
      <c r="D20" s="57"/>
      <c r="E20" s="60"/>
      <c r="F20" s="57"/>
      <c r="G20" s="57"/>
      <c r="H20" s="61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45"/>
      <c r="T20" s="45"/>
      <c r="U20" s="45"/>
      <c r="V20" s="57"/>
      <c r="W20" s="57"/>
      <c r="X20" s="57"/>
      <c r="Y20" s="57"/>
      <c r="Z20" s="57"/>
      <c r="AA20" s="57"/>
      <c r="AB20" s="62"/>
    </row>
    <row r="21" spans="1:29" ht="18.75" x14ac:dyDescent="0.3">
      <c r="A21" s="59"/>
      <c r="B21" s="63"/>
      <c r="C21" s="62"/>
      <c r="D21" s="62"/>
      <c r="E21" s="60"/>
      <c r="F21" s="62"/>
      <c r="G21" s="62"/>
      <c r="H21" s="64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87"/>
      <c r="V21" s="108" t="s">
        <v>123</v>
      </c>
      <c r="W21" s="108"/>
      <c r="X21" s="108"/>
      <c r="Y21" s="108"/>
      <c r="Z21" s="66"/>
      <c r="AA21" s="66"/>
      <c r="AB21" s="45"/>
    </row>
    <row r="22" spans="1:29" ht="18.75" x14ac:dyDescent="0.25">
      <c r="A22" s="59"/>
      <c r="B22" s="59"/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88"/>
      <c r="V22" s="108" t="s">
        <v>135</v>
      </c>
      <c r="W22" s="110"/>
      <c r="X22" s="110"/>
      <c r="Y22" s="110"/>
      <c r="Z22" s="110"/>
      <c r="AA22" s="110"/>
      <c r="AB22" s="66"/>
      <c r="AC22" s="34"/>
    </row>
    <row r="23" spans="1:29" ht="18.75" x14ac:dyDescent="0.3">
      <c r="A23" s="105" t="s">
        <v>161</v>
      </c>
      <c r="B23" s="106"/>
      <c r="C23" s="106"/>
      <c r="D23" s="106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65"/>
      <c r="X23" s="65"/>
      <c r="Y23" s="65"/>
      <c r="Z23" s="43"/>
      <c r="AA23" s="43"/>
      <c r="AB23" s="66"/>
      <c r="AC23" s="34"/>
    </row>
    <row r="24" spans="1:29" ht="18.75" x14ac:dyDescent="0.25">
      <c r="A24" s="59"/>
      <c r="B24" s="59"/>
      <c r="C24" s="68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43"/>
      <c r="W24" s="65"/>
      <c r="X24" s="65"/>
      <c r="Y24" s="65"/>
      <c r="Z24" s="43"/>
      <c r="AA24" s="43"/>
      <c r="AB24" s="65"/>
      <c r="AC24" s="34"/>
    </row>
    <row r="25" spans="1:29" ht="18.75" x14ac:dyDescent="0.25">
      <c r="A25" s="59"/>
      <c r="B25" s="59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43"/>
      <c r="W25" s="65"/>
      <c r="X25" s="65"/>
      <c r="Y25" s="65"/>
      <c r="Z25" s="43"/>
      <c r="AA25" s="43"/>
      <c r="AB25" s="65"/>
      <c r="AC25" s="34"/>
    </row>
    <row r="26" spans="1:29" ht="18.75" x14ac:dyDescent="0.25">
      <c r="A26" s="59"/>
      <c r="B26" s="59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43"/>
      <c r="W26" s="65"/>
      <c r="X26" s="65"/>
      <c r="Y26" s="65"/>
      <c r="Z26" s="43"/>
      <c r="AA26" s="43"/>
      <c r="AB26" s="65"/>
      <c r="AC26" s="34"/>
    </row>
    <row r="27" spans="1:29" ht="18.75" x14ac:dyDescent="0.25">
      <c r="A27" s="107" t="s">
        <v>33</v>
      </c>
      <c r="B27" s="106"/>
      <c r="C27" s="106"/>
      <c r="D27" s="106"/>
      <c r="E27" s="106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43"/>
      <c r="W27" s="65"/>
      <c r="X27" s="65"/>
      <c r="Y27" s="65"/>
      <c r="Z27" s="43"/>
      <c r="AA27" s="43"/>
      <c r="AB27" s="65"/>
      <c r="AC27" s="34"/>
    </row>
    <row r="28" spans="1:29" s="1" customFormat="1" ht="18.75" x14ac:dyDescent="0.25">
      <c r="A28" s="106"/>
      <c r="B28" s="106"/>
      <c r="C28" s="106"/>
      <c r="D28" s="106"/>
      <c r="E28" s="10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2"/>
      <c r="X28" s="42"/>
      <c r="Y28" s="42"/>
      <c r="Z28" s="43"/>
      <c r="AA28" s="43"/>
      <c r="AB28" s="42"/>
      <c r="AC28" s="35"/>
    </row>
    <row r="29" spans="1:29" ht="18.75" x14ac:dyDescent="0.3">
      <c r="A29" s="106"/>
      <c r="B29" s="106"/>
      <c r="C29" s="106"/>
      <c r="D29" s="106"/>
      <c r="E29" s="10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3"/>
      <c r="W29" s="2"/>
      <c r="X29" s="2"/>
      <c r="Y29" s="2"/>
      <c r="Z29" s="33"/>
      <c r="AA29" s="33"/>
      <c r="AB29" s="2"/>
    </row>
    <row r="30" spans="1:29" ht="18.75" x14ac:dyDescent="0.3">
      <c r="A30" s="106"/>
      <c r="B30" s="106"/>
      <c r="C30" s="106"/>
      <c r="D30" s="106"/>
      <c r="E30" s="10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3"/>
      <c r="W30" s="2"/>
      <c r="X30" s="2"/>
      <c r="Y30" s="2"/>
      <c r="Z30" s="33"/>
      <c r="AA30" s="33"/>
      <c r="AB30" s="2"/>
    </row>
    <row r="31" spans="1:29" x14ac:dyDescent="0.25">
      <c r="A31" s="106"/>
      <c r="B31" s="106"/>
      <c r="C31" s="106"/>
      <c r="D31" s="106"/>
      <c r="E31" s="10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9" x14ac:dyDescent="0.25">
      <c r="A32" s="52"/>
      <c r="B32" s="52"/>
      <c r="C32" s="52"/>
      <c r="D32" s="52"/>
      <c r="E32" s="52"/>
    </row>
    <row r="33" spans="1:28" x14ac:dyDescent="0.25">
      <c r="A33" s="52"/>
      <c r="B33" s="52"/>
      <c r="C33" s="52"/>
      <c r="D33" s="52"/>
      <c r="E33" s="52"/>
    </row>
    <row r="34" spans="1:28" x14ac:dyDescent="0.25">
      <c r="E34" s="52"/>
    </row>
    <row r="35" spans="1:28" ht="15.75" customHeight="1" x14ac:dyDescent="0.25">
      <c r="A35" s="23"/>
      <c r="B35" s="56"/>
      <c r="C35" s="52"/>
      <c r="D35" s="52"/>
      <c r="E35" s="52"/>
    </row>
    <row r="36" spans="1:28" x14ac:dyDescent="0.25">
      <c r="A36" s="107" t="s">
        <v>31</v>
      </c>
      <c r="B36" s="106"/>
      <c r="C36" s="106"/>
      <c r="D36" s="106"/>
      <c r="E36" s="106"/>
    </row>
    <row r="37" spans="1:28" x14ac:dyDescent="0.25">
      <c r="A37" s="106"/>
      <c r="B37" s="106"/>
      <c r="C37" s="106"/>
      <c r="D37" s="106"/>
      <c r="E37" s="106"/>
    </row>
    <row r="38" spans="1:28" x14ac:dyDescent="0.25">
      <c r="A38" s="106"/>
      <c r="B38" s="106"/>
      <c r="C38" s="106"/>
      <c r="D38" s="106"/>
      <c r="E38" s="106"/>
    </row>
    <row r="39" spans="1:28" ht="15.75" customHeight="1" x14ac:dyDescent="0.25">
      <c r="A39" s="106"/>
      <c r="B39" s="106"/>
      <c r="C39" s="106"/>
      <c r="D39" s="106"/>
      <c r="E39" s="106"/>
    </row>
    <row r="40" spans="1:28" ht="15.75" x14ac:dyDescent="0.25">
      <c r="A40" s="106"/>
      <c r="B40" s="106"/>
      <c r="C40" s="106"/>
      <c r="D40" s="106"/>
      <c r="E40" s="106"/>
      <c r="F40" s="2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7"/>
      <c r="W40" s="50"/>
      <c r="X40" s="50"/>
      <c r="Y40" s="50"/>
      <c r="Z40" s="7"/>
      <c r="AA40" s="9"/>
      <c r="AB40" s="4"/>
    </row>
    <row r="41" spans="1:28" s="3" customFormat="1" ht="15.75" x14ac:dyDescent="0.25">
      <c r="A41" s="106"/>
      <c r="B41" s="106"/>
      <c r="C41" s="106"/>
      <c r="D41" s="106"/>
      <c r="E41" s="106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9"/>
      <c r="AB41" s="5"/>
    </row>
    <row r="42" spans="1:28" ht="15.75" x14ac:dyDescent="0.25">
      <c r="A42" s="56"/>
      <c r="B42" s="56"/>
      <c r="C42" s="56"/>
      <c r="D42" s="56"/>
      <c r="E42" s="56"/>
      <c r="F42" s="2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7"/>
      <c r="W42" s="50"/>
      <c r="X42" s="50"/>
      <c r="Y42" s="50"/>
      <c r="Z42" s="7"/>
      <c r="AA42" s="9"/>
      <c r="AB42" s="4"/>
    </row>
    <row r="43" spans="1:28" ht="15.75" x14ac:dyDescent="0.25">
      <c r="A43" s="56"/>
      <c r="B43" s="56"/>
      <c r="C43" s="56"/>
      <c r="D43" s="56"/>
      <c r="E43" s="56"/>
      <c r="F43" s="2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7"/>
      <c r="W43" s="50"/>
      <c r="X43" s="50"/>
      <c r="Y43" s="50"/>
      <c r="Z43" s="7"/>
      <c r="AA43" s="9"/>
      <c r="AB43" s="4"/>
    </row>
    <row r="44" spans="1:28" ht="15.75" x14ac:dyDescent="0.25">
      <c r="F44" s="2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7"/>
      <c r="W44" s="50"/>
      <c r="X44" s="50"/>
      <c r="Y44" s="50"/>
      <c r="Z44" s="7"/>
      <c r="AA44" s="9"/>
      <c r="AB44" s="4"/>
    </row>
    <row r="45" spans="1:28" ht="15.75" x14ac:dyDescent="0.25"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7"/>
      <c r="W45" s="50"/>
      <c r="X45" s="50"/>
      <c r="Y45" s="50"/>
      <c r="Z45" s="7"/>
      <c r="AA45" s="7"/>
      <c r="AB45" s="4"/>
    </row>
    <row r="46" spans="1:28" ht="15.75" x14ac:dyDescent="0.25"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7"/>
      <c r="W46" s="50"/>
      <c r="X46" s="50"/>
      <c r="Y46" s="50"/>
      <c r="Z46" s="7"/>
      <c r="AA46" s="7"/>
      <c r="AB46" s="4"/>
    </row>
    <row r="47" spans="1:28" ht="15.75" x14ac:dyDescent="0.25"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7"/>
      <c r="W47" s="50"/>
      <c r="X47" s="50"/>
      <c r="Y47" s="50"/>
      <c r="Z47" s="7"/>
      <c r="AA47" s="7"/>
      <c r="AB47" s="4"/>
    </row>
    <row r="48" spans="1:28" ht="15.75" x14ac:dyDescent="0.25"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7"/>
      <c r="W48" s="50"/>
      <c r="X48" s="50"/>
      <c r="Y48" s="50"/>
      <c r="Z48" s="7"/>
      <c r="AA48" s="7"/>
      <c r="AB48" s="4"/>
    </row>
    <row r="49" spans="1:29" ht="15.75" x14ac:dyDescent="0.25"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7"/>
      <c r="W49" s="50"/>
      <c r="X49" s="50"/>
      <c r="Y49" s="50"/>
      <c r="Z49" s="7"/>
      <c r="AA49" s="7"/>
      <c r="AB49" s="4"/>
    </row>
    <row r="50" spans="1:29" ht="15.75" x14ac:dyDescent="0.25">
      <c r="A50" s="52"/>
      <c r="B50" s="52"/>
      <c r="C50" s="52"/>
      <c r="D50" s="52"/>
      <c r="E50" s="52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7"/>
      <c r="W50" s="50"/>
      <c r="X50" s="50"/>
      <c r="Y50" s="50"/>
      <c r="Z50" s="7"/>
      <c r="AA50" s="7"/>
      <c r="AB50" s="4"/>
    </row>
    <row r="51" spans="1:29" ht="15.75" customHeight="1" x14ac:dyDescent="0.25">
      <c r="A51" s="52"/>
      <c r="B51" s="52"/>
      <c r="C51" s="52"/>
      <c r="D51" s="52"/>
      <c r="E51" s="52"/>
      <c r="F51" s="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7"/>
      <c r="W51" s="50"/>
      <c r="X51" s="50"/>
      <c r="Y51" s="50"/>
      <c r="Z51" s="7"/>
      <c r="AA51" s="7"/>
      <c r="AB51" s="4"/>
    </row>
    <row r="52" spans="1:29" ht="15.75" x14ac:dyDescent="0.25">
      <c r="A52" s="52"/>
      <c r="B52" s="52"/>
      <c r="C52" s="52"/>
      <c r="D52" s="52"/>
      <c r="E52" s="52"/>
      <c r="F52" s="52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7"/>
      <c r="W52" s="50"/>
      <c r="X52" s="50"/>
      <c r="Y52" s="50"/>
      <c r="Z52" s="7"/>
      <c r="AA52" s="7"/>
      <c r="AB52" s="4"/>
    </row>
    <row r="53" spans="1:29" ht="15.75" customHeight="1" x14ac:dyDescent="0.25">
      <c r="A53" s="95" t="s">
        <v>32</v>
      </c>
      <c r="B53" s="95"/>
      <c r="C53" s="95"/>
      <c r="D53" s="95"/>
      <c r="E53" s="95"/>
      <c r="F53" s="52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7"/>
      <c r="W53" s="50"/>
      <c r="X53" s="50"/>
      <c r="Y53" s="50"/>
      <c r="Z53" s="7"/>
      <c r="AA53" s="7"/>
      <c r="AB53" s="4"/>
    </row>
    <row r="54" spans="1:29" ht="15.75" x14ac:dyDescent="0.25">
      <c r="A54" s="95"/>
      <c r="B54" s="95"/>
      <c r="C54" s="95"/>
      <c r="D54" s="95"/>
      <c r="E54" s="95"/>
      <c r="F54" s="52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7"/>
      <c r="W54" s="7"/>
      <c r="X54" s="7"/>
      <c r="Y54" s="7"/>
      <c r="Z54" s="7"/>
      <c r="AA54" s="7"/>
      <c r="AB54" s="4"/>
    </row>
    <row r="55" spans="1:29" ht="15.75" x14ac:dyDescent="0.25">
      <c r="A55" s="95"/>
      <c r="B55" s="95"/>
      <c r="C55" s="95"/>
      <c r="D55" s="95"/>
      <c r="E55" s="95"/>
      <c r="F55" s="52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7"/>
      <c r="W55" s="7"/>
      <c r="X55" s="7"/>
      <c r="Y55" s="7"/>
      <c r="Z55" s="7"/>
      <c r="AA55" s="7"/>
      <c r="AB55" s="4"/>
    </row>
    <row r="56" spans="1:29" ht="15.75" x14ac:dyDescent="0.25">
      <c r="A56" s="95"/>
      <c r="B56" s="95"/>
      <c r="C56" s="95"/>
      <c r="D56" s="95"/>
      <c r="E56" s="95"/>
      <c r="F56" s="52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7"/>
      <c r="W56" s="50"/>
      <c r="X56" s="50"/>
      <c r="Y56" s="50"/>
      <c r="Z56" s="7"/>
      <c r="AA56" s="7"/>
      <c r="AB56" s="4"/>
    </row>
    <row r="57" spans="1:29" ht="15.75" x14ac:dyDescent="0.25">
      <c r="A57" s="95"/>
      <c r="B57" s="95"/>
      <c r="C57" s="95"/>
      <c r="D57" s="95"/>
      <c r="E57" s="95"/>
      <c r="F57" s="52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7"/>
      <c r="W57" s="50"/>
      <c r="X57" s="50"/>
      <c r="Y57" s="50"/>
      <c r="Z57" s="7"/>
      <c r="AA57" s="7"/>
      <c r="AB57" s="4"/>
    </row>
    <row r="58" spans="1:29" ht="15.75" x14ac:dyDescent="0.25">
      <c r="A58" s="95"/>
      <c r="B58" s="95"/>
      <c r="C58" s="95"/>
      <c r="D58" s="95"/>
      <c r="E58" s="95"/>
      <c r="F58" s="52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7"/>
      <c r="W58" s="50"/>
      <c r="X58" s="50"/>
      <c r="Y58" s="50"/>
      <c r="Z58" s="7"/>
      <c r="AA58" s="7"/>
      <c r="AB58" s="4"/>
    </row>
    <row r="59" spans="1:29" ht="15.75" customHeight="1" x14ac:dyDescent="0.25">
      <c r="A59" s="95"/>
      <c r="B59" s="95"/>
      <c r="C59" s="95"/>
      <c r="D59" s="95"/>
      <c r="E59" s="95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7"/>
      <c r="W59" s="50"/>
      <c r="X59" s="50"/>
      <c r="Y59" s="50"/>
      <c r="Z59" s="7"/>
      <c r="AA59" s="7"/>
      <c r="AB59" s="4"/>
    </row>
    <row r="60" spans="1:29" x14ac:dyDescent="0.25">
      <c r="A60" s="95"/>
      <c r="B60" s="95"/>
      <c r="C60" s="95"/>
      <c r="D60" s="95"/>
      <c r="E60" s="95"/>
      <c r="F60" s="5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" customHeight="1" x14ac:dyDescent="0.3">
      <c r="A61" s="95"/>
      <c r="B61" s="95"/>
      <c r="C61" s="95"/>
      <c r="D61" s="95"/>
      <c r="E61" s="95"/>
      <c r="F61" s="52"/>
      <c r="G61" s="54"/>
      <c r="H61" s="2"/>
      <c r="I61" s="2"/>
      <c r="J61" s="2"/>
      <c r="K61" s="2"/>
      <c r="L61" s="2"/>
      <c r="M61" s="2"/>
      <c r="N61" s="2"/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9" ht="15" customHeight="1" x14ac:dyDescent="0.3">
      <c r="A62" s="95"/>
      <c r="B62" s="95"/>
      <c r="C62" s="95"/>
      <c r="D62" s="95"/>
      <c r="E62" s="95"/>
      <c r="F62" s="52"/>
      <c r="G62" s="54"/>
    </row>
    <row r="63" spans="1:29" ht="15" customHeight="1" x14ac:dyDescent="0.3">
      <c r="A63" s="95"/>
      <c r="B63" s="95"/>
      <c r="C63" s="95"/>
      <c r="D63" s="95"/>
      <c r="E63" s="95"/>
      <c r="F63" s="52"/>
      <c r="G63" s="54"/>
    </row>
    <row r="64" spans="1:29" ht="15" customHeight="1" x14ac:dyDescent="0.3">
      <c r="A64" s="95"/>
      <c r="B64" s="95"/>
      <c r="C64" s="95"/>
      <c r="D64" s="95"/>
      <c r="E64" s="95"/>
      <c r="F64" s="52"/>
      <c r="G64" s="54"/>
    </row>
    <row r="65" spans="1:7" ht="15" customHeight="1" x14ac:dyDescent="0.3">
      <c r="A65" s="95"/>
      <c r="B65" s="95"/>
      <c r="C65" s="95"/>
      <c r="D65" s="95"/>
      <c r="E65" s="95"/>
      <c r="F65" s="52"/>
      <c r="G65" s="54"/>
    </row>
    <row r="66" spans="1:7" ht="18.75" x14ac:dyDescent="0.3">
      <c r="A66" s="95"/>
      <c r="B66" s="95"/>
      <c r="C66" s="95"/>
      <c r="D66" s="95"/>
      <c r="E66" s="95"/>
      <c r="F66" s="52"/>
      <c r="G66" s="55"/>
    </row>
    <row r="67" spans="1:7" ht="18.75" x14ac:dyDescent="0.3">
      <c r="A67" s="52"/>
      <c r="B67" s="52"/>
      <c r="C67" s="52"/>
      <c r="D67" s="52"/>
      <c r="E67" s="52"/>
      <c r="F67" s="52"/>
      <c r="G67" s="55"/>
    </row>
    <row r="68" spans="1:7" ht="18.75" x14ac:dyDescent="0.3">
      <c r="A68" s="50"/>
      <c r="B68" s="6"/>
      <c r="C68" s="50"/>
      <c r="D68" s="50"/>
      <c r="E68" s="50"/>
      <c r="F68" s="50"/>
      <c r="G68" s="55"/>
    </row>
    <row r="69" spans="1:7" x14ac:dyDescent="0.25">
      <c r="B69" s="14"/>
      <c r="C69" s="14"/>
      <c r="D69" s="14"/>
      <c r="E69" s="14"/>
      <c r="F69" s="14"/>
      <c r="G69" s="49"/>
    </row>
    <row r="70" spans="1:7" x14ac:dyDescent="0.25">
      <c r="A70" s="14"/>
      <c r="B70" s="14"/>
      <c r="C70" s="14"/>
      <c r="D70" s="14"/>
      <c r="E70" s="14"/>
      <c r="F70" s="14"/>
      <c r="G70" s="49"/>
    </row>
    <row r="71" spans="1:7" x14ac:dyDescent="0.25">
      <c r="A71" s="14"/>
      <c r="B71" s="14"/>
      <c r="C71" s="14"/>
      <c r="D71" s="14"/>
      <c r="E71" s="14"/>
      <c r="F71" s="14"/>
      <c r="G71" s="49"/>
    </row>
    <row r="72" spans="1:7" x14ac:dyDescent="0.25">
      <c r="A72" s="14"/>
      <c r="B72" s="14"/>
      <c r="C72" s="14"/>
      <c r="D72" s="14"/>
      <c r="E72" s="14"/>
      <c r="F72" s="14"/>
    </row>
    <row r="73" spans="1:7" x14ac:dyDescent="0.25">
      <c r="A73" s="14"/>
      <c r="B73" s="14"/>
      <c r="C73" s="14"/>
      <c r="D73" s="14"/>
      <c r="E73" s="14"/>
      <c r="F73" s="14"/>
    </row>
    <row r="74" spans="1:7" x14ac:dyDescent="0.25">
      <c r="A74" s="14"/>
      <c r="B74" s="14"/>
      <c r="C74" s="14"/>
      <c r="D74" s="14"/>
      <c r="E74" s="14"/>
      <c r="F74" s="14"/>
    </row>
    <row r="75" spans="1:7" x14ac:dyDescent="0.25">
      <c r="A75" s="14"/>
      <c r="B75" s="14"/>
      <c r="C75" s="14"/>
      <c r="D75" s="14"/>
      <c r="E75" s="14"/>
      <c r="F75" s="14"/>
    </row>
    <row r="76" spans="1:7" x14ac:dyDescent="0.25">
      <c r="A76" s="14"/>
      <c r="B76" s="14"/>
      <c r="C76" s="14"/>
      <c r="D76" s="14"/>
      <c r="E76" s="14"/>
      <c r="F76" s="14"/>
    </row>
    <row r="77" spans="1:7" x14ac:dyDescent="0.25">
      <c r="A77" s="14"/>
      <c r="B77" s="14"/>
      <c r="C77" s="14"/>
      <c r="D77" s="14"/>
      <c r="E77" s="14"/>
      <c r="F77" s="14"/>
    </row>
    <row r="78" spans="1:7" x14ac:dyDescent="0.25">
      <c r="A78" s="14"/>
      <c r="B78" s="14"/>
      <c r="C78" s="14"/>
      <c r="D78" s="14"/>
      <c r="E78" s="14"/>
      <c r="F78" s="14"/>
    </row>
    <row r="79" spans="1:7" x14ac:dyDescent="0.25">
      <c r="A79" s="14"/>
      <c r="B79" s="14"/>
      <c r="C79" s="14"/>
      <c r="D79" s="14"/>
      <c r="E79" s="14"/>
      <c r="F79" s="14"/>
    </row>
    <row r="80" spans="1:7" x14ac:dyDescent="0.25">
      <c r="A80" s="14"/>
      <c r="B80" s="14"/>
      <c r="C80" s="14"/>
      <c r="D80" s="14"/>
      <c r="E80" s="14"/>
      <c r="F80" s="14"/>
    </row>
    <row r="81" spans="1:6" x14ac:dyDescent="0.25">
      <c r="A81" s="14"/>
      <c r="B81" s="14"/>
      <c r="C81" s="14"/>
      <c r="D81" s="14"/>
      <c r="E81" s="14"/>
      <c r="F81" s="14"/>
    </row>
    <row r="82" spans="1:6" x14ac:dyDescent="0.25">
      <c r="A82" s="14"/>
      <c r="B82" s="14"/>
      <c r="C82" s="14"/>
      <c r="D82" s="14"/>
      <c r="E82" s="14"/>
      <c r="F82" s="14"/>
    </row>
    <row r="83" spans="1:6" x14ac:dyDescent="0.25">
      <c r="A83" s="14"/>
      <c r="B83" s="14"/>
      <c r="C83" s="14"/>
      <c r="D83" s="14"/>
      <c r="E83" s="14"/>
      <c r="F83" s="14"/>
    </row>
  </sheetData>
  <sheetProtection password="C06B" sheet="1" objects="1" scenarios="1"/>
  <mergeCells count="23">
    <mergeCell ref="A23:D23"/>
    <mergeCell ref="A27:E31"/>
    <mergeCell ref="A36:E41"/>
    <mergeCell ref="A53:E66"/>
    <mergeCell ref="V4:V6"/>
    <mergeCell ref="V21:Y21"/>
    <mergeCell ref="V22:AA22"/>
    <mergeCell ref="Z4:Z6"/>
    <mergeCell ref="AA4:AA6"/>
    <mergeCell ref="AB4:AB6"/>
    <mergeCell ref="D5:M5"/>
    <mergeCell ref="N5:R5"/>
    <mergeCell ref="S5:U5"/>
    <mergeCell ref="W5:W6"/>
    <mergeCell ref="X5:X6"/>
    <mergeCell ref="Y5:Y6"/>
    <mergeCell ref="W4:Y4"/>
    <mergeCell ref="A1:O1"/>
    <mergeCell ref="A2:L2"/>
    <mergeCell ref="A4:A6"/>
    <mergeCell ref="B4:B6"/>
    <mergeCell ref="C4:C6"/>
    <mergeCell ref="D4:U4"/>
  </mergeCells>
  <pageMargins left="0.7" right="0.7" top="0.75" bottom="0.75" header="0.3" footer="0.3"/>
  <pageSetup paperSize="9" scale="22" orientation="portrait" horizontalDpi="200" verticalDpi="200" r:id="rId1"/>
  <colBreaks count="1" manualBreakCount="1">
    <brk id="28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showGridLines="0" view="pageBreakPreview" topLeftCell="A17" zoomScale="60" workbookViewId="0">
      <selection activeCell="C49" sqref="C49"/>
    </sheetView>
  </sheetViews>
  <sheetFormatPr defaultRowHeight="15" x14ac:dyDescent="0.25"/>
  <cols>
    <col min="1" max="1" width="65.5703125" customWidth="1"/>
    <col min="2" max="2" width="44.85546875" customWidth="1"/>
    <col min="3" max="3" width="11.85546875" customWidth="1"/>
    <col min="22" max="22" width="17.85546875" customWidth="1"/>
    <col min="23" max="23" width="14.5703125" customWidth="1"/>
    <col min="24" max="24" width="14.140625" customWidth="1"/>
    <col min="25" max="25" width="19" customWidth="1"/>
    <col min="26" max="26" width="18.28515625" customWidth="1"/>
    <col min="27" max="27" width="23.28515625" customWidth="1"/>
  </cols>
  <sheetData>
    <row r="1" spans="1:28" ht="21" x14ac:dyDescent="0.35">
      <c r="A1" s="96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98"/>
    </row>
    <row r="2" spans="1:28" ht="21" x14ac:dyDescent="0.35">
      <c r="A2" s="96" t="s">
        <v>39</v>
      </c>
      <c r="B2" s="97"/>
      <c r="C2" s="97"/>
      <c r="D2" s="97"/>
      <c r="E2" s="97"/>
      <c r="F2" s="97"/>
      <c r="G2" s="97"/>
      <c r="H2" s="99"/>
      <c r="I2" s="99"/>
      <c r="J2" s="99"/>
      <c r="K2" s="99"/>
      <c r="L2" s="99"/>
      <c r="M2" s="30"/>
    </row>
    <row r="4" spans="1:28" ht="18.75" x14ac:dyDescent="0.3">
      <c r="A4" s="100" t="s">
        <v>34</v>
      </c>
      <c r="B4" s="103" t="s">
        <v>35</v>
      </c>
      <c r="C4" s="111" t="s">
        <v>0</v>
      </c>
      <c r="D4" s="104" t="s">
        <v>1</v>
      </c>
      <c r="E4" s="104"/>
      <c r="F4" s="104"/>
      <c r="G4" s="104"/>
      <c r="H4" s="104"/>
      <c r="I4" s="104"/>
      <c r="J4" s="104"/>
      <c r="K4" s="104"/>
      <c r="L4" s="104"/>
      <c r="M4" s="104"/>
      <c r="N4" s="103"/>
      <c r="O4" s="103"/>
      <c r="P4" s="103"/>
      <c r="Q4" s="103"/>
      <c r="R4" s="103"/>
      <c r="S4" s="103"/>
      <c r="T4" s="103"/>
      <c r="U4" s="103"/>
      <c r="V4" s="103" t="s">
        <v>23</v>
      </c>
      <c r="W4" s="103" t="s">
        <v>24</v>
      </c>
      <c r="X4" s="103"/>
      <c r="Y4" s="103"/>
      <c r="Z4" s="103" t="s">
        <v>27</v>
      </c>
      <c r="AA4" s="103" t="s">
        <v>28</v>
      </c>
      <c r="AB4" s="103" t="s">
        <v>29</v>
      </c>
    </row>
    <row r="5" spans="1:28" ht="18.75" x14ac:dyDescent="0.3">
      <c r="A5" s="101"/>
      <c r="B5" s="103"/>
      <c r="C5" s="111"/>
      <c r="D5" s="104" t="s">
        <v>2</v>
      </c>
      <c r="E5" s="104"/>
      <c r="F5" s="104"/>
      <c r="G5" s="104"/>
      <c r="H5" s="104"/>
      <c r="I5" s="104"/>
      <c r="J5" s="104"/>
      <c r="K5" s="104"/>
      <c r="L5" s="104"/>
      <c r="M5" s="104"/>
      <c r="N5" s="104" t="s">
        <v>13</v>
      </c>
      <c r="O5" s="104"/>
      <c r="P5" s="104"/>
      <c r="Q5" s="104"/>
      <c r="R5" s="104"/>
      <c r="S5" s="104" t="s">
        <v>19</v>
      </c>
      <c r="T5" s="104"/>
      <c r="U5" s="104"/>
      <c r="V5" s="103"/>
      <c r="W5" s="103" t="s">
        <v>30</v>
      </c>
      <c r="X5" s="103" t="s">
        <v>25</v>
      </c>
      <c r="Y5" s="103" t="s">
        <v>26</v>
      </c>
      <c r="Z5" s="103"/>
      <c r="AA5" s="103"/>
      <c r="AB5" s="103"/>
    </row>
    <row r="6" spans="1:28" ht="18.75" x14ac:dyDescent="0.3">
      <c r="A6" s="102"/>
      <c r="B6" s="103"/>
      <c r="C6" s="111"/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14</v>
      </c>
      <c r="O6" s="32" t="s">
        <v>15</v>
      </c>
      <c r="P6" s="32" t="s">
        <v>16</v>
      </c>
      <c r="Q6" s="32" t="s">
        <v>17</v>
      </c>
      <c r="R6" s="32" t="s">
        <v>18</v>
      </c>
      <c r="S6" s="32" t="s">
        <v>20</v>
      </c>
      <c r="T6" s="32" t="s">
        <v>21</v>
      </c>
      <c r="U6" s="32" t="s">
        <v>22</v>
      </c>
      <c r="V6" s="103"/>
      <c r="W6" s="103"/>
      <c r="X6" s="103"/>
      <c r="Y6" s="103"/>
      <c r="Z6" s="103"/>
      <c r="AA6" s="103"/>
      <c r="AB6" s="103"/>
    </row>
    <row r="7" spans="1:28" s="1" customFormat="1" ht="54.75" customHeight="1" x14ac:dyDescent="0.3">
      <c r="A7" s="74" t="s">
        <v>41</v>
      </c>
      <c r="B7" s="74" t="s">
        <v>42</v>
      </c>
      <c r="C7" s="38">
        <v>21</v>
      </c>
      <c r="D7" s="20">
        <v>1</v>
      </c>
      <c r="E7" s="16">
        <v>1</v>
      </c>
      <c r="F7" s="20">
        <v>1</v>
      </c>
      <c r="G7" s="20">
        <v>1</v>
      </c>
      <c r="H7" s="24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1.5</v>
      </c>
      <c r="O7" s="20">
        <v>2</v>
      </c>
      <c r="P7" s="20">
        <v>1.8</v>
      </c>
      <c r="Q7" s="20">
        <v>2</v>
      </c>
      <c r="R7" s="20">
        <v>2</v>
      </c>
      <c r="S7" s="20">
        <v>3</v>
      </c>
      <c r="T7" s="20">
        <v>3</v>
      </c>
      <c r="U7" s="20">
        <v>4</v>
      </c>
      <c r="V7" s="13">
        <f t="shared" ref="V7:V54" si="0">SUM(D7:U7)</f>
        <v>29.3</v>
      </c>
      <c r="W7" s="20">
        <v>9</v>
      </c>
      <c r="X7" s="20">
        <v>9</v>
      </c>
      <c r="Y7" s="20">
        <v>10</v>
      </c>
      <c r="Z7" s="13">
        <f t="shared" ref="Z7:Z54" si="1">SUM(W7:Y7)</f>
        <v>28</v>
      </c>
      <c r="AA7" s="13">
        <f t="shared" ref="AA7:AA54" si="2">SUM(V7,Z7)</f>
        <v>57.3</v>
      </c>
      <c r="AB7" s="71">
        <v>1</v>
      </c>
    </row>
    <row r="8" spans="1:28" s="11" customFormat="1" ht="54" customHeight="1" x14ac:dyDescent="0.3">
      <c r="A8" s="74" t="s">
        <v>43</v>
      </c>
      <c r="B8" s="74" t="s">
        <v>44</v>
      </c>
      <c r="C8" s="36">
        <v>38</v>
      </c>
      <c r="D8" s="15">
        <v>1</v>
      </c>
      <c r="E8" s="16">
        <v>1</v>
      </c>
      <c r="F8" s="15">
        <v>1</v>
      </c>
      <c r="G8" s="15">
        <v>1</v>
      </c>
      <c r="H8" s="17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2</v>
      </c>
      <c r="O8" s="15">
        <v>2</v>
      </c>
      <c r="P8" s="15">
        <v>2</v>
      </c>
      <c r="Q8" s="15">
        <v>2</v>
      </c>
      <c r="R8" s="15">
        <v>2</v>
      </c>
      <c r="S8" s="20">
        <v>3</v>
      </c>
      <c r="T8" s="20">
        <v>3</v>
      </c>
      <c r="U8" s="20">
        <v>4</v>
      </c>
      <c r="V8" s="21">
        <f t="shared" si="0"/>
        <v>30</v>
      </c>
      <c r="W8" s="15">
        <v>9</v>
      </c>
      <c r="X8" s="15">
        <v>8</v>
      </c>
      <c r="Y8" s="15">
        <v>10</v>
      </c>
      <c r="Z8" s="21">
        <f t="shared" si="1"/>
        <v>27</v>
      </c>
      <c r="AA8" s="21">
        <f t="shared" si="2"/>
        <v>57</v>
      </c>
      <c r="AB8" s="71">
        <v>2</v>
      </c>
    </row>
    <row r="9" spans="1:28" s="11" customFormat="1" ht="56.25" x14ac:dyDescent="0.3">
      <c r="A9" s="74" t="s">
        <v>45</v>
      </c>
      <c r="B9" s="74" t="s">
        <v>46</v>
      </c>
      <c r="C9" s="46">
        <v>60</v>
      </c>
      <c r="D9" s="75">
        <v>1</v>
      </c>
      <c r="E9" s="75">
        <v>1</v>
      </c>
      <c r="F9" s="75">
        <v>1</v>
      </c>
      <c r="G9" s="75">
        <v>1</v>
      </c>
      <c r="H9" s="75">
        <v>1</v>
      </c>
      <c r="I9" s="75">
        <v>1</v>
      </c>
      <c r="J9" s="75">
        <v>1</v>
      </c>
      <c r="K9" s="75">
        <v>1</v>
      </c>
      <c r="L9" s="75">
        <v>1</v>
      </c>
      <c r="M9" s="75">
        <v>1</v>
      </c>
      <c r="N9" s="75">
        <v>0</v>
      </c>
      <c r="O9" s="75">
        <v>2</v>
      </c>
      <c r="P9" s="75">
        <v>1.8</v>
      </c>
      <c r="Q9" s="75">
        <v>2</v>
      </c>
      <c r="R9" s="75">
        <v>2</v>
      </c>
      <c r="S9" s="75">
        <v>3</v>
      </c>
      <c r="T9" s="75">
        <v>3</v>
      </c>
      <c r="U9" s="75">
        <v>3</v>
      </c>
      <c r="V9" s="13">
        <f t="shared" si="0"/>
        <v>26.8</v>
      </c>
      <c r="W9" s="75">
        <v>10</v>
      </c>
      <c r="X9" s="75">
        <v>10</v>
      </c>
      <c r="Y9" s="75">
        <v>10</v>
      </c>
      <c r="Z9" s="13">
        <f t="shared" si="1"/>
        <v>30</v>
      </c>
      <c r="AA9" s="13">
        <f t="shared" si="2"/>
        <v>56.8</v>
      </c>
      <c r="AB9" s="46">
        <v>3</v>
      </c>
    </row>
    <row r="10" spans="1:28" s="11" customFormat="1" ht="56.25" x14ac:dyDescent="0.3">
      <c r="A10" s="74" t="s">
        <v>41</v>
      </c>
      <c r="B10" s="74" t="s">
        <v>47</v>
      </c>
      <c r="C10" s="36">
        <v>22</v>
      </c>
      <c r="D10" s="20">
        <v>1</v>
      </c>
      <c r="E10" s="16">
        <v>1</v>
      </c>
      <c r="F10" s="20">
        <v>1</v>
      </c>
      <c r="G10" s="20">
        <v>1</v>
      </c>
      <c r="H10" s="24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1.5</v>
      </c>
      <c r="O10" s="20">
        <v>2</v>
      </c>
      <c r="P10" s="20">
        <v>1.8</v>
      </c>
      <c r="Q10" s="20">
        <v>2</v>
      </c>
      <c r="R10" s="20">
        <v>2</v>
      </c>
      <c r="S10" s="20">
        <v>3</v>
      </c>
      <c r="T10" s="20">
        <v>3</v>
      </c>
      <c r="U10" s="20">
        <v>4</v>
      </c>
      <c r="V10" s="13">
        <f t="shared" si="0"/>
        <v>29.3</v>
      </c>
      <c r="W10" s="15">
        <v>9</v>
      </c>
      <c r="X10" s="15">
        <v>8</v>
      </c>
      <c r="Y10" s="15">
        <v>9</v>
      </c>
      <c r="Z10" s="13">
        <f t="shared" si="1"/>
        <v>26</v>
      </c>
      <c r="AA10" s="13">
        <f t="shared" si="2"/>
        <v>55.3</v>
      </c>
      <c r="AB10" s="71">
        <v>4</v>
      </c>
    </row>
    <row r="11" spans="1:28" s="11" customFormat="1" ht="56.25" customHeight="1" x14ac:dyDescent="0.3">
      <c r="A11" s="74" t="s">
        <v>45</v>
      </c>
      <c r="B11" s="76" t="s">
        <v>50</v>
      </c>
      <c r="C11" s="46">
        <v>61</v>
      </c>
      <c r="D11" s="75">
        <v>1</v>
      </c>
      <c r="E11" s="75">
        <v>1</v>
      </c>
      <c r="F11" s="75">
        <v>1</v>
      </c>
      <c r="G11" s="75">
        <v>1</v>
      </c>
      <c r="H11" s="75">
        <v>1</v>
      </c>
      <c r="I11" s="75">
        <v>1</v>
      </c>
      <c r="J11" s="75">
        <v>1</v>
      </c>
      <c r="K11" s="75">
        <v>1</v>
      </c>
      <c r="L11" s="75">
        <v>1</v>
      </c>
      <c r="M11" s="75">
        <v>1</v>
      </c>
      <c r="N11" s="75">
        <v>0</v>
      </c>
      <c r="O11" s="75">
        <v>2</v>
      </c>
      <c r="P11" s="75">
        <v>2</v>
      </c>
      <c r="Q11" s="75">
        <v>2</v>
      </c>
      <c r="R11" s="75">
        <v>2</v>
      </c>
      <c r="S11" s="75">
        <v>3</v>
      </c>
      <c r="T11" s="75">
        <v>3</v>
      </c>
      <c r="U11" s="75">
        <v>4</v>
      </c>
      <c r="V11" s="13">
        <f t="shared" si="0"/>
        <v>28</v>
      </c>
      <c r="W11" s="75">
        <v>9</v>
      </c>
      <c r="X11" s="75">
        <v>8</v>
      </c>
      <c r="Y11" s="75">
        <v>10</v>
      </c>
      <c r="Z11" s="13">
        <f t="shared" si="1"/>
        <v>27</v>
      </c>
      <c r="AA11" s="13">
        <f t="shared" si="2"/>
        <v>55</v>
      </c>
      <c r="AB11" s="46">
        <v>5</v>
      </c>
    </row>
    <row r="12" spans="1:28" ht="75" x14ac:dyDescent="0.3">
      <c r="A12" s="74" t="s">
        <v>51</v>
      </c>
      <c r="B12" s="74" t="s">
        <v>52</v>
      </c>
      <c r="C12" s="36">
        <v>27</v>
      </c>
      <c r="D12" s="15">
        <v>1</v>
      </c>
      <c r="E12" s="16">
        <v>1</v>
      </c>
      <c r="F12" s="15">
        <v>1</v>
      </c>
      <c r="G12" s="15">
        <v>1</v>
      </c>
      <c r="H12" s="17">
        <v>0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7">
        <v>1.5</v>
      </c>
      <c r="O12" s="17">
        <v>2</v>
      </c>
      <c r="P12" s="17">
        <v>2</v>
      </c>
      <c r="Q12" s="17">
        <v>2</v>
      </c>
      <c r="R12" s="15">
        <v>1</v>
      </c>
      <c r="S12" s="20">
        <v>3</v>
      </c>
      <c r="T12" s="20">
        <v>3</v>
      </c>
      <c r="U12" s="20">
        <v>4</v>
      </c>
      <c r="V12" s="21">
        <f t="shared" si="0"/>
        <v>27.5</v>
      </c>
      <c r="W12" s="15">
        <v>9</v>
      </c>
      <c r="X12" s="15">
        <v>8</v>
      </c>
      <c r="Y12" s="15">
        <v>10</v>
      </c>
      <c r="Z12" s="21">
        <f t="shared" si="1"/>
        <v>27</v>
      </c>
      <c r="AA12" s="21">
        <f t="shared" si="2"/>
        <v>54.5</v>
      </c>
      <c r="AB12" s="71">
        <v>6</v>
      </c>
    </row>
    <row r="13" spans="1:28" s="11" customFormat="1" ht="56.25" x14ac:dyDescent="0.3">
      <c r="A13" s="76" t="s">
        <v>48</v>
      </c>
      <c r="B13" s="76" t="s">
        <v>49</v>
      </c>
      <c r="C13" s="71">
        <v>92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2</v>
      </c>
      <c r="O13" s="19">
        <v>2</v>
      </c>
      <c r="P13" s="19">
        <v>2</v>
      </c>
      <c r="Q13" s="19">
        <v>2</v>
      </c>
      <c r="R13" s="19">
        <v>2</v>
      </c>
      <c r="S13" s="19">
        <v>3</v>
      </c>
      <c r="T13" s="19">
        <v>3</v>
      </c>
      <c r="U13" s="19">
        <v>0</v>
      </c>
      <c r="V13" s="13">
        <f t="shared" si="0"/>
        <v>26</v>
      </c>
      <c r="W13" s="19">
        <v>10</v>
      </c>
      <c r="X13" s="19">
        <v>9</v>
      </c>
      <c r="Y13" s="19">
        <v>9</v>
      </c>
      <c r="Z13" s="13">
        <f t="shared" si="1"/>
        <v>28</v>
      </c>
      <c r="AA13" s="13">
        <f t="shared" si="2"/>
        <v>54</v>
      </c>
      <c r="AB13" s="71">
        <v>7</v>
      </c>
    </row>
    <row r="14" spans="1:28" ht="58.5" customHeight="1" x14ac:dyDescent="0.3">
      <c r="A14" s="74" t="s">
        <v>41</v>
      </c>
      <c r="B14" s="74" t="s">
        <v>53</v>
      </c>
      <c r="C14" s="37">
        <v>23</v>
      </c>
      <c r="D14" s="20">
        <v>1</v>
      </c>
      <c r="E14" s="16">
        <v>1</v>
      </c>
      <c r="F14" s="20">
        <v>1</v>
      </c>
      <c r="G14" s="20">
        <v>1</v>
      </c>
      <c r="H14" s="24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1.5</v>
      </c>
      <c r="O14" s="20">
        <v>2</v>
      </c>
      <c r="P14" s="20">
        <v>1.8</v>
      </c>
      <c r="Q14" s="20">
        <v>2</v>
      </c>
      <c r="R14" s="20">
        <v>2</v>
      </c>
      <c r="S14" s="20">
        <v>3</v>
      </c>
      <c r="T14" s="20">
        <v>3</v>
      </c>
      <c r="U14" s="20">
        <v>4</v>
      </c>
      <c r="V14" s="13">
        <f t="shared" si="0"/>
        <v>29.3</v>
      </c>
      <c r="W14" s="20">
        <v>9</v>
      </c>
      <c r="X14" s="20">
        <v>8</v>
      </c>
      <c r="Y14" s="20">
        <v>7</v>
      </c>
      <c r="Z14" s="13">
        <f t="shared" si="1"/>
        <v>24</v>
      </c>
      <c r="AA14" s="13">
        <f t="shared" si="2"/>
        <v>53.3</v>
      </c>
      <c r="AB14" s="13">
        <v>8</v>
      </c>
    </row>
    <row r="15" spans="1:28" ht="56.25" x14ac:dyDescent="0.3">
      <c r="A15" s="74" t="s">
        <v>43</v>
      </c>
      <c r="B15" s="74" t="s">
        <v>54</v>
      </c>
      <c r="C15" s="37">
        <v>39</v>
      </c>
      <c r="D15" s="15">
        <v>1</v>
      </c>
      <c r="E15" s="16">
        <v>1</v>
      </c>
      <c r="F15" s="15">
        <v>1</v>
      </c>
      <c r="G15" s="15">
        <v>1</v>
      </c>
      <c r="H15" s="17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2</v>
      </c>
      <c r="O15" s="15">
        <v>2</v>
      </c>
      <c r="P15" s="15">
        <v>2</v>
      </c>
      <c r="Q15" s="15">
        <v>2</v>
      </c>
      <c r="R15" s="15">
        <v>2</v>
      </c>
      <c r="S15" s="20">
        <v>3</v>
      </c>
      <c r="T15" s="20">
        <v>3</v>
      </c>
      <c r="U15" s="20">
        <v>4</v>
      </c>
      <c r="V15" s="13">
        <f t="shared" si="0"/>
        <v>30</v>
      </c>
      <c r="W15" s="20">
        <v>8</v>
      </c>
      <c r="X15" s="20">
        <v>8</v>
      </c>
      <c r="Y15" s="20">
        <v>7</v>
      </c>
      <c r="Z15" s="13">
        <f t="shared" si="1"/>
        <v>23</v>
      </c>
      <c r="AA15" s="13">
        <f t="shared" si="2"/>
        <v>53</v>
      </c>
      <c r="AB15" s="13">
        <v>9</v>
      </c>
    </row>
    <row r="16" spans="1:28" ht="56.25" x14ac:dyDescent="0.3">
      <c r="A16" s="76" t="s">
        <v>55</v>
      </c>
      <c r="B16" s="76" t="s">
        <v>56</v>
      </c>
      <c r="C16" s="46">
        <v>76</v>
      </c>
      <c r="D16" s="75">
        <v>1</v>
      </c>
      <c r="E16" s="75">
        <v>1</v>
      </c>
      <c r="F16" s="75">
        <v>1</v>
      </c>
      <c r="G16" s="75">
        <v>1</v>
      </c>
      <c r="H16" s="75">
        <v>1</v>
      </c>
      <c r="I16" s="75">
        <v>1</v>
      </c>
      <c r="J16" s="75">
        <v>1</v>
      </c>
      <c r="K16" s="75">
        <v>1</v>
      </c>
      <c r="L16" s="75">
        <v>1</v>
      </c>
      <c r="M16" s="75">
        <v>1</v>
      </c>
      <c r="N16" s="75">
        <v>2</v>
      </c>
      <c r="O16" s="75">
        <v>2</v>
      </c>
      <c r="P16" s="75">
        <v>2</v>
      </c>
      <c r="Q16" s="75">
        <v>1.6</v>
      </c>
      <c r="R16" s="75">
        <v>2</v>
      </c>
      <c r="S16" s="75">
        <v>3</v>
      </c>
      <c r="T16" s="75">
        <v>3</v>
      </c>
      <c r="U16" s="75">
        <v>2.5</v>
      </c>
      <c r="V16" s="13">
        <f t="shared" si="0"/>
        <v>28.1</v>
      </c>
      <c r="W16" s="75">
        <v>8</v>
      </c>
      <c r="X16" s="75">
        <v>8</v>
      </c>
      <c r="Y16" s="75">
        <v>8</v>
      </c>
      <c r="Z16" s="13">
        <f t="shared" si="1"/>
        <v>24</v>
      </c>
      <c r="AA16" s="13">
        <f t="shared" si="2"/>
        <v>52.1</v>
      </c>
      <c r="AB16" s="46">
        <v>10</v>
      </c>
    </row>
    <row r="17" spans="1:28" ht="56.25" x14ac:dyDescent="0.3">
      <c r="A17" s="76" t="s">
        <v>57</v>
      </c>
      <c r="B17" s="76" t="s">
        <v>67</v>
      </c>
      <c r="C17" s="71">
        <v>89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1.5</v>
      </c>
      <c r="O17" s="19">
        <v>2</v>
      </c>
      <c r="P17" s="19">
        <v>2</v>
      </c>
      <c r="Q17" s="19">
        <v>2</v>
      </c>
      <c r="R17" s="19">
        <v>2</v>
      </c>
      <c r="S17" s="19">
        <v>3</v>
      </c>
      <c r="T17" s="19">
        <v>3</v>
      </c>
      <c r="U17" s="19">
        <v>2.5</v>
      </c>
      <c r="V17" s="13">
        <f t="shared" si="0"/>
        <v>28</v>
      </c>
      <c r="W17" s="19">
        <v>9</v>
      </c>
      <c r="X17" s="19">
        <v>8</v>
      </c>
      <c r="Y17" s="19">
        <v>7</v>
      </c>
      <c r="Z17" s="13">
        <f t="shared" si="1"/>
        <v>24</v>
      </c>
      <c r="AA17" s="13">
        <f t="shared" si="2"/>
        <v>52</v>
      </c>
      <c r="AB17" s="71">
        <v>11</v>
      </c>
    </row>
    <row r="18" spans="1:28" ht="56.25" x14ac:dyDescent="0.3">
      <c r="A18" s="76" t="s">
        <v>57</v>
      </c>
      <c r="B18" s="76" t="s">
        <v>58</v>
      </c>
      <c r="C18" s="71">
        <v>86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1.5</v>
      </c>
      <c r="O18" s="19">
        <v>2</v>
      </c>
      <c r="P18" s="19">
        <v>2</v>
      </c>
      <c r="Q18" s="19">
        <v>2</v>
      </c>
      <c r="R18" s="19">
        <v>2</v>
      </c>
      <c r="S18" s="19">
        <v>3</v>
      </c>
      <c r="T18" s="19">
        <v>3</v>
      </c>
      <c r="U18" s="19">
        <v>2.5</v>
      </c>
      <c r="V18" s="13">
        <f t="shared" si="0"/>
        <v>28</v>
      </c>
      <c r="W18" s="19">
        <v>9</v>
      </c>
      <c r="X18" s="19">
        <v>7</v>
      </c>
      <c r="Y18" s="19">
        <v>8</v>
      </c>
      <c r="Z18" s="13">
        <f t="shared" si="1"/>
        <v>24</v>
      </c>
      <c r="AA18" s="13">
        <f t="shared" si="2"/>
        <v>52</v>
      </c>
      <c r="AB18" s="71">
        <v>11</v>
      </c>
    </row>
    <row r="19" spans="1:28" ht="56.25" x14ac:dyDescent="0.3">
      <c r="A19" s="74" t="s">
        <v>59</v>
      </c>
      <c r="B19" s="74" t="s">
        <v>60</v>
      </c>
      <c r="C19" s="46">
        <v>48</v>
      </c>
      <c r="D19" s="75">
        <v>1</v>
      </c>
      <c r="E19" s="75">
        <v>1</v>
      </c>
      <c r="F19" s="75">
        <v>1</v>
      </c>
      <c r="G19" s="75">
        <v>1</v>
      </c>
      <c r="H19" s="75">
        <v>1</v>
      </c>
      <c r="I19" s="75">
        <v>1</v>
      </c>
      <c r="J19" s="75">
        <v>1</v>
      </c>
      <c r="K19" s="75">
        <v>1</v>
      </c>
      <c r="L19" s="75">
        <v>1</v>
      </c>
      <c r="M19" s="75">
        <v>1</v>
      </c>
      <c r="N19" s="75">
        <v>0</v>
      </c>
      <c r="O19" s="75">
        <v>2</v>
      </c>
      <c r="P19" s="75">
        <v>1.8</v>
      </c>
      <c r="Q19" s="75">
        <v>2</v>
      </c>
      <c r="R19" s="75">
        <v>2</v>
      </c>
      <c r="S19" s="75">
        <v>0</v>
      </c>
      <c r="T19" s="75">
        <v>3</v>
      </c>
      <c r="U19" s="75">
        <v>4</v>
      </c>
      <c r="V19" s="13">
        <f t="shared" si="0"/>
        <v>24.8</v>
      </c>
      <c r="W19" s="75">
        <v>9</v>
      </c>
      <c r="X19" s="75">
        <v>8</v>
      </c>
      <c r="Y19" s="75">
        <v>10</v>
      </c>
      <c r="Z19" s="13">
        <f t="shared" si="1"/>
        <v>27</v>
      </c>
      <c r="AA19" s="13">
        <f t="shared" si="2"/>
        <v>51.8</v>
      </c>
      <c r="AB19" s="46">
        <v>12</v>
      </c>
    </row>
    <row r="20" spans="1:28" ht="56.25" x14ac:dyDescent="0.3">
      <c r="A20" s="76" t="s">
        <v>55</v>
      </c>
      <c r="B20" s="76" t="s">
        <v>61</v>
      </c>
      <c r="C20" s="46">
        <v>75</v>
      </c>
      <c r="D20" s="75">
        <v>1</v>
      </c>
      <c r="E20" s="75">
        <v>1</v>
      </c>
      <c r="F20" s="75">
        <v>1</v>
      </c>
      <c r="G20" s="75">
        <v>1</v>
      </c>
      <c r="H20" s="75">
        <v>1</v>
      </c>
      <c r="I20" s="75">
        <v>1</v>
      </c>
      <c r="J20" s="75">
        <v>1</v>
      </c>
      <c r="K20" s="75">
        <v>1</v>
      </c>
      <c r="L20" s="75">
        <v>1</v>
      </c>
      <c r="M20" s="75">
        <v>1</v>
      </c>
      <c r="N20" s="75">
        <v>1.5</v>
      </c>
      <c r="O20" s="75">
        <v>2</v>
      </c>
      <c r="P20" s="75">
        <v>2</v>
      </c>
      <c r="Q20" s="75">
        <v>1.6</v>
      </c>
      <c r="R20" s="75">
        <v>2</v>
      </c>
      <c r="S20" s="75">
        <v>3</v>
      </c>
      <c r="T20" s="75">
        <v>3</v>
      </c>
      <c r="U20" s="75">
        <v>2.5</v>
      </c>
      <c r="V20" s="13">
        <f t="shared" si="0"/>
        <v>27.6</v>
      </c>
      <c r="W20" s="75">
        <v>8</v>
      </c>
      <c r="X20" s="75">
        <v>8</v>
      </c>
      <c r="Y20" s="75">
        <v>8</v>
      </c>
      <c r="Z20" s="13">
        <f t="shared" si="1"/>
        <v>24</v>
      </c>
      <c r="AA20" s="13">
        <f t="shared" si="2"/>
        <v>51.6</v>
      </c>
      <c r="AB20" s="46">
        <v>13</v>
      </c>
    </row>
    <row r="21" spans="1:28" ht="56.25" x14ac:dyDescent="0.3">
      <c r="A21" s="76" t="s">
        <v>57</v>
      </c>
      <c r="B21" s="76" t="s">
        <v>62</v>
      </c>
      <c r="C21" s="71">
        <v>87</v>
      </c>
      <c r="D21" s="19">
        <v>1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1.5</v>
      </c>
      <c r="O21" s="19">
        <v>2</v>
      </c>
      <c r="P21" s="19">
        <v>2</v>
      </c>
      <c r="Q21" s="19">
        <v>2</v>
      </c>
      <c r="R21" s="19">
        <v>2</v>
      </c>
      <c r="S21" s="19">
        <v>3</v>
      </c>
      <c r="T21" s="19">
        <v>3</v>
      </c>
      <c r="U21" s="19">
        <v>2</v>
      </c>
      <c r="V21" s="13">
        <f t="shared" si="0"/>
        <v>27.5</v>
      </c>
      <c r="W21" s="19">
        <v>9</v>
      </c>
      <c r="X21" s="19">
        <v>7</v>
      </c>
      <c r="Y21" s="19">
        <v>8</v>
      </c>
      <c r="Z21" s="13">
        <f t="shared" si="1"/>
        <v>24</v>
      </c>
      <c r="AA21" s="13">
        <f t="shared" si="2"/>
        <v>51.5</v>
      </c>
      <c r="AB21" s="71">
        <v>14</v>
      </c>
    </row>
    <row r="22" spans="1:28" ht="56.25" x14ac:dyDescent="0.3">
      <c r="A22" s="76" t="s">
        <v>48</v>
      </c>
      <c r="B22" s="76" t="s">
        <v>63</v>
      </c>
      <c r="C22" s="71">
        <v>91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2</v>
      </c>
      <c r="O22" s="19">
        <v>2</v>
      </c>
      <c r="P22" s="19">
        <v>2</v>
      </c>
      <c r="Q22" s="19">
        <v>2</v>
      </c>
      <c r="R22" s="19">
        <v>2</v>
      </c>
      <c r="S22" s="19">
        <v>3</v>
      </c>
      <c r="T22" s="19">
        <v>3</v>
      </c>
      <c r="U22" s="19">
        <v>0</v>
      </c>
      <c r="V22" s="13">
        <f t="shared" si="0"/>
        <v>26</v>
      </c>
      <c r="W22" s="19">
        <v>9</v>
      </c>
      <c r="X22" s="19">
        <v>8</v>
      </c>
      <c r="Y22" s="19">
        <v>8</v>
      </c>
      <c r="Z22" s="13">
        <f t="shared" si="1"/>
        <v>25</v>
      </c>
      <c r="AA22" s="13">
        <f t="shared" si="2"/>
        <v>51</v>
      </c>
      <c r="AB22" s="71">
        <v>15</v>
      </c>
    </row>
    <row r="23" spans="1:28" s="44" customFormat="1" ht="56.25" x14ac:dyDescent="0.3">
      <c r="A23" s="74" t="s">
        <v>64</v>
      </c>
      <c r="B23" s="74" t="s">
        <v>65</v>
      </c>
      <c r="C23" s="46">
        <v>71</v>
      </c>
      <c r="D23" s="75">
        <v>1</v>
      </c>
      <c r="E23" s="75">
        <v>1</v>
      </c>
      <c r="F23" s="75">
        <v>1</v>
      </c>
      <c r="G23" s="75">
        <v>1</v>
      </c>
      <c r="H23" s="75">
        <v>1</v>
      </c>
      <c r="I23" s="75">
        <v>1</v>
      </c>
      <c r="J23" s="75">
        <v>1</v>
      </c>
      <c r="K23" s="75">
        <v>1</v>
      </c>
      <c r="L23" s="75">
        <v>1</v>
      </c>
      <c r="M23" s="75">
        <v>1</v>
      </c>
      <c r="N23" s="75">
        <v>1.5</v>
      </c>
      <c r="O23" s="75">
        <v>2</v>
      </c>
      <c r="P23" s="75">
        <v>2</v>
      </c>
      <c r="Q23" s="75">
        <v>2</v>
      </c>
      <c r="R23" s="75">
        <v>0</v>
      </c>
      <c r="S23" s="75">
        <v>2.5</v>
      </c>
      <c r="T23" s="75">
        <v>3</v>
      </c>
      <c r="U23" s="75">
        <v>2.5</v>
      </c>
      <c r="V23" s="13">
        <f t="shared" si="0"/>
        <v>25.5</v>
      </c>
      <c r="W23" s="75">
        <v>9</v>
      </c>
      <c r="X23" s="75">
        <v>7</v>
      </c>
      <c r="Y23" s="75">
        <v>9</v>
      </c>
      <c r="Z23" s="13">
        <f t="shared" si="1"/>
        <v>25</v>
      </c>
      <c r="AA23" s="13">
        <f t="shared" si="2"/>
        <v>50.5</v>
      </c>
      <c r="AB23" s="46">
        <v>16</v>
      </c>
    </row>
    <row r="24" spans="1:28" ht="56.25" x14ac:dyDescent="0.3">
      <c r="A24" s="76" t="s">
        <v>57</v>
      </c>
      <c r="B24" s="76" t="s">
        <v>66</v>
      </c>
      <c r="C24" s="71">
        <v>88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0.5</v>
      </c>
      <c r="O24" s="19">
        <v>2</v>
      </c>
      <c r="P24" s="19">
        <v>2</v>
      </c>
      <c r="Q24" s="19">
        <v>2</v>
      </c>
      <c r="R24" s="19">
        <v>2</v>
      </c>
      <c r="S24" s="19">
        <v>3</v>
      </c>
      <c r="T24" s="19">
        <v>3</v>
      </c>
      <c r="U24" s="19">
        <v>2</v>
      </c>
      <c r="V24" s="13">
        <f t="shared" si="0"/>
        <v>26.5</v>
      </c>
      <c r="W24" s="19">
        <v>9</v>
      </c>
      <c r="X24" s="19">
        <v>7</v>
      </c>
      <c r="Y24" s="19">
        <v>8</v>
      </c>
      <c r="Z24" s="13">
        <f t="shared" si="1"/>
        <v>24</v>
      </c>
      <c r="AA24" s="13">
        <f t="shared" si="2"/>
        <v>50.5</v>
      </c>
      <c r="AB24" s="71">
        <v>16</v>
      </c>
    </row>
    <row r="25" spans="1:28" ht="75" x14ac:dyDescent="0.3">
      <c r="A25" s="74" t="s">
        <v>69</v>
      </c>
      <c r="B25" s="74" t="s">
        <v>68</v>
      </c>
      <c r="C25" s="46">
        <v>42</v>
      </c>
      <c r="D25" s="15">
        <v>1</v>
      </c>
      <c r="E25" s="16">
        <v>1</v>
      </c>
      <c r="F25" s="15">
        <v>1</v>
      </c>
      <c r="G25" s="15">
        <v>1</v>
      </c>
      <c r="H25" s="17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75">
        <v>1</v>
      </c>
      <c r="O25" s="75">
        <v>2</v>
      </c>
      <c r="P25" s="75">
        <v>1.5</v>
      </c>
      <c r="Q25" s="75">
        <v>2</v>
      </c>
      <c r="R25" s="75">
        <v>2</v>
      </c>
      <c r="S25" s="75">
        <v>3</v>
      </c>
      <c r="T25" s="75">
        <v>2</v>
      </c>
      <c r="U25" s="75">
        <v>3</v>
      </c>
      <c r="V25" s="13">
        <f t="shared" si="0"/>
        <v>26.5</v>
      </c>
      <c r="W25" s="75">
        <v>6</v>
      </c>
      <c r="X25" s="75">
        <v>8</v>
      </c>
      <c r="Y25" s="75">
        <v>8</v>
      </c>
      <c r="Z25" s="13">
        <f t="shared" si="1"/>
        <v>22</v>
      </c>
      <c r="AA25" s="13">
        <f t="shared" si="2"/>
        <v>48.5</v>
      </c>
      <c r="AB25" s="71">
        <v>17</v>
      </c>
    </row>
    <row r="26" spans="1:28" ht="56.25" x14ac:dyDescent="0.3">
      <c r="A26" s="74" t="s">
        <v>41</v>
      </c>
      <c r="B26" s="74" t="s">
        <v>70</v>
      </c>
      <c r="C26" s="36">
        <v>24</v>
      </c>
      <c r="D26" s="20">
        <v>1</v>
      </c>
      <c r="E26" s="16">
        <v>1</v>
      </c>
      <c r="F26" s="20">
        <v>1</v>
      </c>
      <c r="G26" s="20">
        <v>1</v>
      </c>
      <c r="H26" s="24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1.5</v>
      </c>
      <c r="O26" s="20">
        <v>2</v>
      </c>
      <c r="P26" s="20">
        <v>1.8</v>
      </c>
      <c r="Q26" s="20">
        <v>2</v>
      </c>
      <c r="R26" s="20">
        <v>2</v>
      </c>
      <c r="S26" s="20">
        <v>3</v>
      </c>
      <c r="T26" s="20">
        <v>3</v>
      </c>
      <c r="U26" s="20">
        <v>4</v>
      </c>
      <c r="V26" s="21">
        <f t="shared" si="0"/>
        <v>29.3</v>
      </c>
      <c r="W26" s="15">
        <v>6</v>
      </c>
      <c r="X26" s="15">
        <v>6</v>
      </c>
      <c r="Y26" s="15">
        <v>7</v>
      </c>
      <c r="Z26" s="21">
        <f t="shared" si="1"/>
        <v>19</v>
      </c>
      <c r="AA26" s="21">
        <f t="shared" si="2"/>
        <v>48.3</v>
      </c>
      <c r="AB26" s="13">
        <v>18</v>
      </c>
    </row>
    <row r="27" spans="1:28" ht="41.25" customHeight="1" x14ac:dyDescent="0.3">
      <c r="A27" s="77" t="s">
        <v>71</v>
      </c>
      <c r="B27" s="77" t="s">
        <v>72</v>
      </c>
      <c r="C27" s="69">
        <v>55</v>
      </c>
      <c r="D27" s="75">
        <v>1</v>
      </c>
      <c r="E27" s="75">
        <v>1</v>
      </c>
      <c r="F27" s="75">
        <v>1</v>
      </c>
      <c r="G27" s="75">
        <v>1</v>
      </c>
      <c r="H27" s="75">
        <v>1</v>
      </c>
      <c r="I27" s="75">
        <v>1</v>
      </c>
      <c r="J27" s="75">
        <v>1</v>
      </c>
      <c r="K27" s="75">
        <v>1</v>
      </c>
      <c r="L27" s="75">
        <v>1</v>
      </c>
      <c r="M27" s="75">
        <v>1</v>
      </c>
      <c r="N27" s="78">
        <v>1.5</v>
      </c>
      <c r="O27" s="78">
        <v>2</v>
      </c>
      <c r="P27" s="78">
        <v>0</v>
      </c>
      <c r="Q27" s="78">
        <v>2</v>
      </c>
      <c r="R27" s="78">
        <v>1</v>
      </c>
      <c r="S27" s="78">
        <v>3</v>
      </c>
      <c r="T27" s="78">
        <v>2</v>
      </c>
      <c r="U27" s="78">
        <v>4</v>
      </c>
      <c r="V27" s="13">
        <f t="shared" si="0"/>
        <v>25.5</v>
      </c>
      <c r="W27" s="78">
        <v>7</v>
      </c>
      <c r="X27" s="78">
        <v>7</v>
      </c>
      <c r="Y27" s="78">
        <v>8</v>
      </c>
      <c r="Z27" s="13">
        <f t="shared" si="1"/>
        <v>22</v>
      </c>
      <c r="AA27" s="13">
        <f t="shared" si="2"/>
        <v>47.5</v>
      </c>
      <c r="AB27" s="69">
        <v>19</v>
      </c>
    </row>
    <row r="28" spans="1:28" ht="56.25" x14ac:dyDescent="0.3">
      <c r="A28" s="76" t="s">
        <v>57</v>
      </c>
      <c r="B28" s="76" t="s">
        <v>73</v>
      </c>
      <c r="C28" s="71">
        <v>80</v>
      </c>
      <c r="D28" s="75">
        <v>1</v>
      </c>
      <c r="E28" s="75">
        <v>1</v>
      </c>
      <c r="F28" s="75">
        <v>1</v>
      </c>
      <c r="G28" s="75">
        <v>1</v>
      </c>
      <c r="H28" s="75">
        <v>1</v>
      </c>
      <c r="I28" s="75">
        <v>1</v>
      </c>
      <c r="J28" s="75">
        <v>1</v>
      </c>
      <c r="K28" s="75">
        <v>1</v>
      </c>
      <c r="L28" s="75">
        <v>1</v>
      </c>
      <c r="M28" s="75">
        <v>1</v>
      </c>
      <c r="N28" s="19">
        <v>0</v>
      </c>
      <c r="O28" s="19">
        <v>2</v>
      </c>
      <c r="P28" s="19">
        <v>1.5</v>
      </c>
      <c r="Q28" s="19">
        <v>2</v>
      </c>
      <c r="R28" s="19">
        <v>2</v>
      </c>
      <c r="S28" s="19">
        <v>0</v>
      </c>
      <c r="T28" s="19">
        <v>3</v>
      </c>
      <c r="U28" s="19">
        <v>3</v>
      </c>
      <c r="V28" s="13">
        <f t="shared" si="0"/>
        <v>23.5</v>
      </c>
      <c r="W28" s="19">
        <v>9</v>
      </c>
      <c r="X28" s="19">
        <v>7</v>
      </c>
      <c r="Y28" s="19">
        <v>8</v>
      </c>
      <c r="Z28" s="13">
        <f t="shared" si="1"/>
        <v>24</v>
      </c>
      <c r="AA28" s="13">
        <f t="shared" si="2"/>
        <v>47.5</v>
      </c>
      <c r="AB28" s="71">
        <v>19</v>
      </c>
    </row>
    <row r="29" spans="1:28" s="1" customFormat="1" ht="75" x14ac:dyDescent="0.3">
      <c r="A29" s="74" t="s">
        <v>69</v>
      </c>
      <c r="B29" s="74" t="s">
        <v>74</v>
      </c>
      <c r="C29" s="46">
        <v>41</v>
      </c>
      <c r="D29" s="15">
        <v>1</v>
      </c>
      <c r="E29" s="16">
        <v>1</v>
      </c>
      <c r="F29" s="15">
        <v>1</v>
      </c>
      <c r="G29" s="15">
        <v>1</v>
      </c>
      <c r="H29" s="17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9">
        <v>0</v>
      </c>
      <c r="O29" s="19">
        <v>2</v>
      </c>
      <c r="P29" s="19">
        <v>1.8</v>
      </c>
      <c r="Q29" s="19">
        <v>1.6</v>
      </c>
      <c r="R29" s="19">
        <v>2</v>
      </c>
      <c r="S29" s="19">
        <v>1</v>
      </c>
      <c r="T29" s="19">
        <v>1</v>
      </c>
      <c r="U29" s="19">
        <v>4</v>
      </c>
      <c r="V29" s="13">
        <f t="shared" si="0"/>
        <v>23.4</v>
      </c>
      <c r="W29" s="20">
        <v>7</v>
      </c>
      <c r="X29" s="20">
        <v>8</v>
      </c>
      <c r="Y29" s="20">
        <v>8</v>
      </c>
      <c r="Z29" s="13">
        <f t="shared" si="1"/>
        <v>23</v>
      </c>
      <c r="AA29" s="13">
        <f t="shared" si="2"/>
        <v>46.4</v>
      </c>
      <c r="AB29" s="71">
        <v>20</v>
      </c>
    </row>
    <row r="30" spans="1:28" ht="56.25" x14ac:dyDescent="0.3">
      <c r="A30" s="76" t="s">
        <v>48</v>
      </c>
      <c r="B30" s="76" t="s">
        <v>75</v>
      </c>
      <c r="C30" s="71">
        <v>90</v>
      </c>
      <c r="D30" s="19">
        <v>1</v>
      </c>
      <c r="E30" s="19">
        <v>1</v>
      </c>
      <c r="F30" s="19">
        <v>1</v>
      </c>
      <c r="G30" s="19">
        <v>1</v>
      </c>
      <c r="H30" s="19">
        <v>0</v>
      </c>
      <c r="I30" s="19">
        <v>1</v>
      </c>
      <c r="J30" s="19">
        <v>1</v>
      </c>
      <c r="K30" s="19">
        <v>0</v>
      </c>
      <c r="L30" s="19">
        <v>1</v>
      </c>
      <c r="M30" s="19">
        <v>1</v>
      </c>
      <c r="N30" s="19">
        <v>2</v>
      </c>
      <c r="O30" s="19">
        <v>2</v>
      </c>
      <c r="P30" s="19">
        <v>0</v>
      </c>
      <c r="Q30" s="19">
        <v>2</v>
      </c>
      <c r="R30" s="19">
        <v>2</v>
      </c>
      <c r="S30" s="19">
        <v>3</v>
      </c>
      <c r="T30" s="19">
        <v>0</v>
      </c>
      <c r="U30" s="19">
        <v>3</v>
      </c>
      <c r="V30" s="13">
        <f t="shared" si="0"/>
        <v>22</v>
      </c>
      <c r="W30" s="19">
        <v>9</v>
      </c>
      <c r="X30" s="19">
        <v>7</v>
      </c>
      <c r="Y30" s="19">
        <v>8</v>
      </c>
      <c r="Z30" s="13">
        <f t="shared" si="1"/>
        <v>24</v>
      </c>
      <c r="AA30" s="13">
        <f t="shared" si="2"/>
        <v>46</v>
      </c>
      <c r="AB30" s="71">
        <v>21</v>
      </c>
    </row>
    <row r="31" spans="1:28" ht="56.25" x14ac:dyDescent="0.3">
      <c r="A31" s="76" t="s">
        <v>48</v>
      </c>
      <c r="B31" s="76" t="s">
        <v>76</v>
      </c>
      <c r="C31" s="71">
        <v>93</v>
      </c>
      <c r="D31" s="19">
        <v>1</v>
      </c>
      <c r="E31" s="19">
        <v>1</v>
      </c>
      <c r="F31" s="19">
        <v>1</v>
      </c>
      <c r="G31" s="19">
        <v>0</v>
      </c>
      <c r="H31" s="19">
        <v>1</v>
      </c>
      <c r="I31" s="19">
        <v>1</v>
      </c>
      <c r="J31" s="19">
        <v>1</v>
      </c>
      <c r="K31" s="19">
        <v>0</v>
      </c>
      <c r="L31" s="19">
        <v>1</v>
      </c>
      <c r="M31" s="19">
        <v>1</v>
      </c>
      <c r="N31" s="19">
        <v>2</v>
      </c>
      <c r="O31" s="19">
        <v>2</v>
      </c>
      <c r="P31" s="19">
        <v>2</v>
      </c>
      <c r="Q31" s="19">
        <v>2</v>
      </c>
      <c r="R31" s="19">
        <v>2</v>
      </c>
      <c r="S31" s="19">
        <v>2</v>
      </c>
      <c r="T31" s="19">
        <v>0</v>
      </c>
      <c r="U31" s="19">
        <v>0</v>
      </c>
      <c r="V31" s="13">
        <f t="shared" si="0"/>
        <v>20</v>
      </c>
      <c r="W31" s="19">
        <v>9</v>
      </c>
      <c r="X31" s="19">
        <v>8</v>
      </c>
      <c r="Y31" s="19">
        <v>9</v>
      </c>
      <c r="Z31" s="13">
        <f t="shared" si="1"/>
        <v>26</v>
      </c>
      <c r="AA31" s="13">
        <f t="shared" si="2"/>
        <v>46</v>
      </c>
      <c r="AB31" s="71">
        <v>21</v>
      </c>
    </row>
    <row r="32" spans="1:28" ht="75" x14ac:dyDescent="0.3">
      <c r="A32" s="74" t="s">
        <v>78</v>
      </c>
      <c r="B32" s="74" t="s">
        <v>77</v>
      </c>
      <c r="C32" s="46">
        <v>53</v>
      </c>
      <c r="D32" s="75">
        <v>1</v>
      </c>
      <c r="E32" s="75">
        <v>1</v>
      </c>
      <c r="F32" s="75">
        <v>1</v>
      </c>
      <c r="G32" s="75">
        <v>1</v>
      </c>
      <c r="H32" s="75">
        <v>1</v>
      </c>
      <c r="I32" s="75">
        <v>1</v>
      </c>
      <c r="J32" s="75">
        <v>0</v>
      </c>
      <c r="K32" s="75">
        <v>1</v>
      </c>
      <c r="L32" s="75">
        <v>1</v>
      </c>
      <c r="M32" s="75">
        <v>1</v>
      </c>
      <c r="N32" s="75">
        <v>1.5</v>
      </c>
      <c r="O32" s="75">
        <v>2</v>
      </c>
      <c r="P32" s="75">
        <v>2</v>
      </c>
      <c r="Q32" s="75">
        <v>2</v>
      </c>
      <c r="R32" s="75">
        <v>2</v>
      </c>
      <c r="S32" s="75">
        <v>0</v>
      </c>
      <c r="T32" s="75">
        <v>2</v>
      </c>
      <c r="U32" s="75">
        <v>2</v>
      </c>
      <c r="V32" s="13">
        <f t="shared" si="0"/>
        <v>22.5</v>
      </c>
      <c r="W32" s="75">
        <v>7</v>
      </c>
      <c r="X32" s="75">
        <v>8</v>
      </c>
      <c r="Y32" s="75">
        <v>8</v>
      </c>
      <c r="Z32" s="13">
        <f t="shared" si="1"/>
        <v>23</v>
      </c>
      <c r="AA32" s="13">
        <f t="shared" si="2"/>
        <v>45.5</v>
      </c>
      <c r="AB32" s="46">
        <v>22</v>
      </c>
    </row>
    <row r="33" spans="1:28" ht="37.5" x14ac:dyDescent="0.3">
      <c r="A33" s="77" t="s">
        <v>71</v>
      </c>
      <c r="B33" s="76" t="s">
        <v>81</v>
      </c>
      <c r="C33" s="46">
        <v>58</v>
      </c>
      <c r="D33" s="75">
        <v>1</v>
      </c>
      <c r="E33" s="75">
        <v>1</v>
      </c>
      <c r="F33" s="75">
        <v>1</v>
      </c>
      <c r="G33" s="75">
        <v>1</v>
      </c>
      <c r="H33" s="75">
        <v>1</v>
      </c>
      <c r="I33" s="75">
        <v>1</v>
      </c>
      <c r="J33" s="75">
        <v>1</v>
      </c>
      <c r="K33" s="75">
        <v>1</v>
      </c>
      <c r="L33" s="75">
        <v>0</v>
      </c>
      <c r="M33" s="75">
        <v>1</v>
      </c>
      <c r="N33" s="75">
        <v>0</v>
      </c>
      <c r="O33" s="75">
        <v>2</v>
      </c>
      <c r="P33" s="75">
        <v>0</v>
      </c>
      <c r="Q33" s="75">
        <v>2</v>
      </c>
      <c r="R33" s="75">
        <v>1</v>
      </c>
      <c r="S33" s="75">
        <v>3</v>
      </c>
      <c r="T33" s="75">
        <v>3</v>
      </c>
      <c r="U33" s="75">
        <v>4</v>
      </c>
      <c r="V33" s="13">
        <f t="shared" si="0"/>
        <v>24</v>
      </c>
      <c r="W33" s="75">
        <v>7</v>
      </c>
      <c r="X33" s="75">
        <v>7</v>
      </c>
      <c r="Y33" s="75">
        <v>7</v>
      </c>
      <c r="Z33" s="13">
        <f t="shared" si="1"/>
        <v>21</v>
      </c>
      <c r="AA33" s="13">
        <f t="shared" si="2"/>
        <v>45</v>
      </c>
      <c r="AB33" s="46">
        <v>23</v>
      </c>
    </row>
    <row r="34" spans="1:28" ht="37.5" x14ac:dyDescent="0.3">
      <c r="A34" s="74" t="s">
        <v>80</v>
      </c>
      <c r="B34" s="74" t="s">
        <v>79</v>
      </c>
      <c r="C34" s="40">
        <v>29</v>
      </c>
      <c r="D34" s="15">
        <v>1</v>
      </c>
      <c r="E34" s="16">
        <v>1</v>
      </c>
      <c r="F34" s="15">
        <v>1</v>
      </c>
      <c r="G34" s="15">
        <v>1</v>
      </c>
      <c r="H34" s="17">
        <v>0</v>
      </c>
      <c r="I34" s="15">
        <v>1</v>
      </c>
      <c r="J34" s="15">
        <v>1</v>
      </c>
      <c r="K34" s="15">
        <v>1</v>
      </c>
      <c r="L34" s="15">
        <v>0</v>
      </c>
      <c r="M34" s="15">
        <v>1</v>
      </c>
      <c r="N34" s="16">
        <v>1.5</v>
      </c>
      <c r="O34" s="16">
        <v>0.5</v>
      </c>
      <c r="P34" s="16">
        <v>0</v>
      </c>
      <c r="Q34" s="22">
        <v>0.8</v>
      </c>
      <c r="R34" s="22">
        <v>1</v>
      </c>
      <c r="S34" s="22">
        <v>3</v>
      </c>
      <c r="T34" s="22">
        <v>3</v>
      </c>
      <c r="U34" s="22">
        <v>0</v>
      </c>
      <c r="V34" s="18">
        <f t="shared" si="0"/>
        <v>17.8</v>
      </c>
      <c r="W34" s="22">
        <v>8</v>
      </c>
      <c r="X34" s="22">
        <v>10</v>
      </c>
      <c r="Y34" s="22">
        <v>9</v>
      </c>
      <c r="Z34" s="84">
        <f t="shared" si="1"/>
        <v>27</v>
      </c>
      <c r="AA34" s="18">
        <f t="shared" si="2"/>
        <v>44.8</v>
      </c>
      <c r="AB34" s="71">
        <v>24</v>
      </c>
    </row>
    <row r="35" spans="1:28" ht="56.25" x14ac:dyDescent="0.3">
      <c r="A35" s="76" t="s">
        <v>57</v>
      </c>
      <c r="B35" s="76" t="s">
        <v>82</v>
      </c>
      <c r="C35" s="71">
        <v>82</v>
      </c>
      <c r="D35" s="19">
        <v>0</v>
      </c>
      <c r="E35" s="19">
        <v>0</v>
      </c>
      <c r="F35" s="19">
        <v>1</v>
      </c>
      <c r="G35" s="19">
        <v>0</v>
      </c>
      <c r="H35" s="19">
        <v>1</v>
      </c>
      <c r="I35" s="19">
        <v>1</v>
      </c>
      <c r="J35" s="19">
        <v>0</v>
      </c>
      <c r="K35" s="19">
        <v>0</v>
      </c>
      <c r="L35" s="19">
        <v>1</v>
      </c>
      <c r="M35" s="19">
        <v>1</v>
      </c>
      <c r="N35" s="20">
        <v>1</v>
      </c>
      <c r="O35" s="20">
        <v>2</v>
      </c>
      <c r="P35" s="20">
        <v>0</v>
      </c>
      <c r="Q35" s="20">
        <v>2</v>
      </c>
      <c r="R35" s="20">
        <v>2</v>
      </c>
      <c r="S35" s="19">
        <v>2.5</v>
      </c>
      <c r="T35" s="19">
        <v>3</v>
      </c>
      <c r="U35" s="19">
        <v>2</v>
      </c>
      <c r="V35" s="13">
        <f t="shared" si="0"/>
        <v>19.5</v>
      </c>
      <c r="W35" s="19">
        <v>8</v>
      </c>
      <c r="X35" s="19">
        <v>8</v>
      </c>
      <c r="Y35" s="19">
        <v>9</v>
      </c>
      <c r="Z35" s="13">
        <f t="shared" si="1"/>
        <v>25</v>
      </c>
      <c r="AA35" s="13">
        <f t="shared" si="2"/>
        <v>44.5</v>
      </c>
      <c r="AB35" s="71">
        <v>25</v>
      </c>
    </row>
    <row r="36" spans="1:28" ht="57.75" customHeight="1" x14ac:dyDescent="0.3">
      <c r="A36" s="74" t="s">
        <v>84</v>
      </c>
      <c r="B36" s="79" t="s">
        <v>83</v>
      </c>
      <c r="C36" s="36">
        <v>8</v>
      </c>
      <c r="D36" s="16">
        <v>1</v>
      </c>
      <c r="E36" s="16">
        <v>1</v>
      </c>
      <c r="F36" s="16">
        <v>1</v>
      </c>
      <c r="G36" s="16">
        <v>1</v>
      </c>
      <c r="H36" s="17">
        <v>1</v>
      </c>
      <c r="I36" s="17">
        <v>1</v>
      </c>
      <c r="J36" s="17">
        <v>1</v>
      </c>
      <c r="K36" s="17">
        <v>1</v>
      </c>
      <c r="L36" s="17">
        <v>0</v>
      </c>
      <c r="M36" s="17">
        <v>1</v>
      </c>
      <c r="N36" s="16">
        <v>2</v>
      </c>
      <c r="O36" s="16">
        <v>2</v>
      </c>
      <c r="P36" s="16">
        <v>0</v>
      </c>
      <c r="Q36" s="16">
        <v>2</v>
      </c>
      <c r="R36" s="16">
        <v>1</v>
      </c>
      <c r="S36" s="16">
        <v>0</v>
      </c>
      <c r="T36" s="16">
        <v>0</v>
      </c>
      <c r="U36" s="16">
        <v>4</v>
      </c>
      <c r="V36" s="18">
        <f t="shared" si="0"/>
        <v>20</v>
      </c>
      <c r="W36" s="16">
        <v>8</v>
      </c>
      <c r="X36" s="16">
        <v>7</v>
      </c>
      <c r="Y36" s="16">
        <v>9</v>
      </c>
      <c r="Z36" s="18">
        <f t="shared" si="1"/>
        <v>24</v>
      </c>
      <c r="AA36" s="18">
        <f t="shared" si="2"/>
        <v>44</v>
      </c>
      <c r="AB36" s="47">
        <v>26</v>
      </c>
    </row>
    <row r="37" spans="1:28" ht="37.5" x14ac:dyDescent="0.3">
      <c r="A37" s="77" t="s">
        <v>71</v>
      </c>
      <c r="B37" s="76" t="s">
        <v>85</v>
      </c>
      <c r="C37" s="46">
        <v>56</v>
      </c>
      <c r="D37" s="75">
        <v>1</v>
      </c>
      <c r="E37" s="75">
        <v>1</v>
      </c>
      <c r="F37" s="75">
        <v>1</v>
      </c>
      <c r="G37" s="75">
        <v>1</v>
      </c>
      <c r="H37" s="75">
        <v>1</v>
      </c>
      <c r="I37" s="75">
        <v>1</v>
      </c>
      <c r="J37" s="75">
        <v>1</v>
      </c>
      <c r="K37" s="75">
        <v>1</v>
      </c>
      <c r="L37" s="75">
        <v>0</v>
      </c>
      <c r="M37" s="75">
        <v>1</v>
      </c>
      <c r="N37" s="78">
        <v>1.5</v>
      </c>
      <c r="O37" s="78">
        <v>2</v>
      </c>
      <c r="P37" s="78">
        <v>0</v>
      </c>
      <c r="Q37" s="78">
        <v>2</v>
      </c>
      <c r="R37" s="78">
        <v>1</v>
      </c>
      <c r="S37" s="75">
        <v>2</v>
      </c>
      <c r="T37" s="75">
        <v>3</v>
      </c>
      <c r="U37" s="75">
        <v>3</v>
      </c>
      <c r="V37" s="13">
        <f t="shared" si="0"/>
        <v>23.5</v>
      </c>
      <c r="W37" s="75">
        <v>6</v>
      </c>
      <c r="X37" s="75">
        <v>6</v>
      </c>
      <c r="Y37" s="75">
        <v>8</v>
      </c>
      <c r="Z37" s="13">
        <f t="shared" si="1"/>
        <v>20</v>
      </c>
      <c r="AA37" s="13">
        <f t="shared" si="2"/>
        <v>43.5</v>
      </c>
      <c r="AB37" s="46">
        <v>27</v>
      </c>
    </row>
    <row r="38" spans="1:28" ht="56.25" x14ac:dyDescent="0.3">
      <c r="A38" s="80" t="s">
        <v>87</v>
      </c>
      <c r="B38" s="76" t="s">
        <v>86</v>
      </c>
      <c r="C38" s="46">
        <v>68</v>
      </c>
      <c r="D38" s="75">
        <v>1</v>
      </c>
      <c r="E38" s="75">
        <v>1</v>
      </c>
      <c r="F38" s="75">
        <v>1</v>
      </c>
      <c r="G38" s="75">
        <v>1</v>
      </c>
      <c r="H38" s="75">
        <v>1</v>
      </c>
      <c r="I38" s="75">
        <v>1</v>
      </c>
      <c r="J38" s="75">
        <v>1</v>
      </c>
      <c r="K38" s="75">
        <v>1</v>
      </c>
      <c r="L38" s="75">
        <v>1</v>
      </c>
      <c r="M38" s="75">
        <v>1</v>
      </c>
      <c r="N38" s="75">
        <v>1.5</v>
      </c>
      <c r="O38" s="75">
        <v>2</v>
      </c>
      <c r="P38" s="75">
        <v>2</v>
      </c>
      <c r="Q38" s="75">
        <v>2</v>
      </c>
      <c r="R38" s="75">
        <v>2</v>
      </c>
      <c r="S38" s="75">
        <v>3</v>
      </c>
      <c r="T38" s="75">
        <v>3</v>
      </c>
      <c r="U38" s="75">
        <v>4</v>
      </c>
      <c r="V38" s="13">
        <f t="shared" si="0"/>
        <v>29.5</v>
      </c>
      <c r="W38" s="75">
        <v>4</v>
      </c>
      <c r="X38" s="75">
        <v>3</v>
      </c>
      <c r="Y38" s="75">
        <v>7</v>
      </c>
      <c r="Z38" s="13">
        <f t="shared" si="1"/>
        <v>14</v>
      </c>
      <c r="AA38" s="13">
        <f t="shared" si="2"/>
        <v>43.5</v>
      </c>
      <c r="AB38" s="46">
        <v>27</v>
      </c>
    </row>
    <row r="39" spans="1:28" ht="56.25" x14ac:dyDescent="0.3">
      <c r="A39" s="76" t="s">
        <v>88</v>
      </c>
      <c r="B39" s="76" t="s">
        <v>89</v>
      </c>
      <c r="C39" s="71">
        <v>69</v>
      </c>
      <c r="D39" s="19">
        <v>1</v>
      </c>
      <c r="E39" s="19">
        <v>1</v>
      </c>
      <c r="F39" s="19">
        <v>0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0</v>
      </c>
      <c r="O39" s="19">
        <v>2</v>
      </c>
      <c r="P39" s="19">
        <v>0</v>
      </c>
      <c r="Q39" s="19">
        <v>2</v>
      </c>
      <c r="R39" s="19">
        <v>2</v>
      </c>
      <c r="S39" s="19">
        <v>1.5</v>
      </c>
      <c r="T39" s="19">
        <v>0</v>
      </c>
      <c r="U39" s="19">
        <v>4</v>
      </c>
      <c r="V39" s="13">
        <f t="shared" si="0"/>
        <v>20.5</v>
      </c>
      <c r="W39" s="19">
        <v>6</v>
      </c>
      <c r="X39" s="19">
        <v>6</v>
      </c>
      <c r="Y39" s="19">
        <v>7</v>
      </c>
      <c r="Z39" s="13">
        <f t="shared" si="1"/>
        <v>19</v>
      </c>
      <c r="AA39" s="13">
        <f t="shared" si="2"/>
        <v>39.5</v>
      </c>
      <c r="AB39" s="71">
        <v>28</v>
      </c>
    </row>
    <row r="40" spans="1:28" ht="57" customHeight="1" x14ac:dyDescent="0.3">
      <c r="A40" s="76" t="s">
        <v>88</v>
      </c>
      <c r="B40" s="76" t="s">
        <v>90</v>
      </c>
      <c r="C40" s="71">
        <v>70</v>
      </c>
      <c r="D40" s="19">
        <v>1</v>
      </c>
      <c r="E40" s="19">
        <v>1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v>1</v>
      </c>
      <c r="L40" s="19">
        <v>1</v>
      </c>
      <c r="M40" s="19">
        <v>1</v>
      </c>
      <c r="N40" s="19">
        <v>1.5</v>
      </c>
      <c r="O40" s="19">
        <v>2</v>
      </c>
      <c r="P40" s="19">
        <v>2</v>
      </c>
      <c r="Q40" s="19">
        <v>2</v>
      </c>
      <c r="R40" s="19">
        <v>2</v>
      </c>
      <c r="S40" s="19">
        <v>2</v>
      </c>
      <c r="T40" s="19">
        <v>3</v>
      </c>
      <c r="U40" s="19">
        <v>4</v>
      </c>
      <c r="V40" s="13">
        <f t="shared" si="0"/>
        <v>28.5</v>
      </c>
      <c r="W40" s="19">
        <v>3</v>
      </c>
      <c r="X40" s="19">
        <v>3</v>
      </c>
      <c r="Y40" s="19">
        <v>4</v>
      </c>
      <c r="Z40" s="13">
        <f t="shared" si="1"/>
        <v>10</v>
      </c>
      <c r="AA40" s="13">
        <f t="shared" si="2"/>
        <v>38.5</v>
      </c>
      <c r="AB40" s="71">
        <v>29</v>
      </c>
    </row>
    <row r="41" spans="1:28" ht="56.25" x14ac:dyDescent="0.3">
      <c r="A41" s="74" t="s">
        <v>84</v>
      </c>
      <c r="B41" s="74" t="s">
        <v>92</v>
      </c>
      <c r="C41" s="36">
        <v>12</v>
      </c>
      <c r="D41" s="15">
        <v>1</v>
      </c>
      <c r="E41" s="16">
        <v>1</v>
      </c>
      <c r="F41" s="15">
        <v>1</v>
      </c>
      <c r="G41" s="15">
        <v>1</v>
      </c>
      <c r="H41" s="17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2</v>
      </c>
      <c r="P41" s="15">
        <v>2</v>
      </c>
      <c r="Q41" s="15">
        <v>2</v>
      </c>
      <c r="R41" s="15">
        <v>2</v>
      </c>
      <c r="S41" s="20">
        <v>3</v>
      </c>
      <c r="T41" s="20">
        <v>3</v>
      </c>
      <c r="U41" s="20">
        <v>4</v>
      </c>
      <c r="V41" s="21">
        <f t="shared" si="0"/>
        <v>29</v>
      </c>
      <c r="W41" s="15">
        <v>3</v>
      </c>
      <c r="X41" s="15">
        <v>0</v>
      </c>
      <c r="Y41" s="15">
        <v>6</v>
      </c>
      <c r="Z41" s="21">
        <f t="shared" si="1"/>
        <v>9</v>
      </c>
      <c r="AA41" s="21">
        <f t="shared" si="2"/>
        <v>38</v>
      </c>
      <c r="AB41" s="21">
        <v>30</v>
      </c>
    </row>
    <row r="42" spans="1:28" s="3" customFormat="1" ht="56.25" x14ac:dyDescent="0.3">
      <c r="A42" s="74" t="s">
        <v>84</v>
      </c>
      <c r="B42" s="74" t="s">
        <v>91</v>
      </c>
      <c r="C42" s="38">
        <v>13</v>
      </c>
      <c r="D42" s="15">
        <v>1</v>
      </c>
      <c r="E42" s="16">
        <v>1</v>
      </c>
      <c r="F42" s="15">
        <v>1</v>
      </c>
      <c r="G42" s="15">
        <v>1</v>
      </c>
      <c r="H42" s="17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2</v>
      </c>
      <c r="P42" s="15">
        <v>2</v>
      </c>
      <c r="Q42" s="15">
        <v>2</v>
      </c>
      <c r="R42" s="15">
        <v>2</v>
      </c>
      <c r="S42" s="20">
        <v>3</v>
      </c>
      <c r="T42" s="20">
        <v>3</v>
      </c>
      <c r="U42" s="20">
        <v>4</v>
      </c>
      <c r="V42" s="13">
        <f t="shared" si="0"/>
        <v>29</v>
      </c>
      <c r="W42" s="20">
        <v>3</v>
      </c>
      <c r="X42" s="20">
        <v>0</v>
      </c>
      <c r="Y42" s="20">
        <v>6</v>
      </c>
      <c r="Z42" s="13">
        <f t="shared" si="1"/>
        <v>9</v>
      </c>
      <c r="AA42" s="13">
        <f t="shared" si="2"/>
        <v>38</v>
      </c>
      <c r="AB42" s="13">
        <v>30</v>
      </c>
    </row>
    <row r="43" spans="1:28" ht="56.25" x14ac:dyDescent="0.3">
      <c r="A43" s="74" t="s">
        <v>84</v>
      </c>
      <c r="B43" s="74" t="s">
        <v>93</v>
      </c>
      <c r="C43" s="38">
        <v>15</v>
      </c>
      <c r="D43" s="15">
        <v>1</v>
      </c>
      <c r="E43" s="16">
        <v>1</v>
      </c>
      <c r="F43" s="15">
        <v>1</v>
      </c>
      <c r="G43" s="15">
        <v>1</v>
      </c>
      <c r="H43" s="17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2</v>
      </c>
      <c r="P43" s="15">
        <v>2</v>
      </c>
      <c r="Q43" s="15">
        <v>2</v>
      </c>
      <c r="R43" s="15">
        <v>2</v>
      </c>
      <c r="S43" s="20">
        <v>3</v>
      </c>
      <c r="T43" s="20">
        <v>3</v>
      </c>
      <c r="U43" s="20">
        <v>4</v>
      </c>
      <c r="V43" s="13">
        <f t="shared" si="0"/>
        <v>29</v>
      </c>
      <c r="W43" s="20">
        <v>3</v>
      </c>
      <c r="X43" s="20">
        <v>0</v>
      </c>
      <c r="Y43" s="20">
        <v>6</v>
      </c>
      <c r="Z43" s="13">
        <f t="shared" si="1"/>
        <v>9</v>
      </c>
      <c r="AA43" s="13">
        <f t="shared" si="2"/>
        <v>38</v>
      </c>
      <c r="AB43" s="13">
        <v>30</v>
      </c>
    </row>
    <row r="44" spans="1:28" ht="56.25" x14ac:dyDescent="0.3">
      <c r="A44" s="74" t="s">
        <v>84</v>
      </c>
      <c r="B44" s="74" t="s">
        <v>94</v>
      </c>
      <c r="C44" s="39">
        <v>14</v>
      </c>
      <c r="D44" s="15">
        <v>1</v>
      </c>
      <c r="E44" s="16">
        <v>1</v>
      </c>
      <c r="F44" s="15">
        <v>1</v>
      </c>
      <c r="G44" s="15">
        <v>1</v>
      </c>
      <c r="H44" s="17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2</v>
      </c>
      <c r="P44" s="15">
        <v>2</v>
      </c>
      <c r="Q44" s="15">
        <v>2</v>
      </c>
      <c r="R44" s="15">
        <v>2</v>
      </c>
      <c r="S44" s="20">
        <v>3</v>
      </c>
      <c r="T44" s="20">
        <v>3</v>
      </c>
      <c r="U44" s="20">
        <v>4</v>
      </c>
      <c r="V44" s="21">
        <f t="shared" si="0"/>
        <v>29</v>
      </c>
      <c r="W44" s="17">
        <v>3</v>
      </c>
      <c r="X44" s="17">
        <v>0</v>
      </c>
      <c r="Y44" s="17">
        <v>5</v>
      </c>
      <c r="Z44" s="21">
        <f t="shared" si="1"/>
        <v>8</v>
      </c>
      <c r="AA44" s="21">
        <f t="shared" si="2"/>
        <v>37</v>
      </c>
      <c r="AB44" s="21">
        <v>31</v>
      </c>
    </row>
    <row r="45" spans="1:28" ht="56.25" x14ac:dyDescent="0.3">
      <c r="A45" s="76" t="s">
        <v>57</v>
      </c>
      <c r="B45" s="76" t="s">
        <v>95</v>
      </c>
      <c r="C45" s="71">
        <v>83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0</v>
      </c>
      <c r="K45" s="19">
        <v>1</v>
      </c>
      <c r="L45" s="19">
        <v>1</v>
      </c>
      <c r="M45" s="19">
        <v>1</v>
      </c>
      <c r="N45" s="19">
        <v>2</v>
      </c>
      <c r="O45" s="19">
        <v>2</v>
      </c>
      <c r="P45" s="19">
        <v>0</v>
      </c>
      <c r="Q45" s="19">
        <v>2</v>
      </c>
      <c r="R45" s="19">
        <v>2</v>
      </c>
      <c r="S45" s="19">
        <v>2.5</v>
      </c>
      <c r="T45" s="19">
        <v>3</v>
      </c>
      <c r="U45" s="19">
        <v>2</v>
      </c>
      <c r="V45" s="13">
        <f t="shared" si="0"/>
        <v>24.5</v>
      </c>
      <c r="W45" s="19"/>
      <c r="X45" s="19"/>
      <c r="Y45" s="19"/>
      <c r="Z45" s="13">
        <f t="shared" si="1"/>
        <v>0</v>
      </c>
      <c r="AA45" s="13">
        <f t="shared" si="2"/>
        <v>24.5</v>
      </c>
      <c r="AB45" s="71">
        <v>32</v>
      </c>
    </row>
    <row r="46" spans="1:28" ht="75" x14ac:dyDescent="0.3">
      <c r="A46" s="74" t="s">
        <v>97</v>
      </c>
      <c r="B46" s="74" t="s">
        <v>96</v>
      </c>
      <c r="C46" s="46">
        <v>46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13">
        <f t="shared" si="0"/>
        <v>0</v>
      </c>
      <c r="W46" s="75">
        <v>9</v>
      </c>
      <c r="X46" s="75">
        <v>7</v>
      </c>
      <c r="Y46" s="75">
        <v>8</v>
      </c>
      <c r="Z46" s="13">
        <f t="shared" si="1"/>
        <v>24</v>
      </c>
      <c r="AA46" s="13">
        <f t="shared" si="2"/>
        <v>24</v>
      </c>
      <c r="AB46" s="46">
        <v>33</v>
      </c>
    </row>
    <row r="47" spans="1:28" ht="56.25" x14ac:dyDescent="0.3">
      <c r="A47" s="76" t="s">
        <v>57</v>
      </c>
      <c r="B47" s="83" t="s">
        <v>98</v>
      </c>
      <c r="C47" s="82">
        <v>81</v>
      </c>
      <c r="D47" s="81">
        <v>0</v>
      </c>
      <c r="E47" s="81">
        <v>0</v>
      </c>
      <c r="F47" s="81">
        <v>1</v>
      </c>
      <c r="G47" s="20">
        <v>1</v>
      </c>
      <c r="H47" s="20">
        <v>1</v>
      </c>
      <c r="I47" s="20">
        <v>1</v>
      </c>
      <c r="J47" s="20">
        <v>0</v>
      </c>
      <c r="K47" s="20">
        <v>1</v>
      </c>
      <c r="L47" s="20">
        <v>1</v>
      </c>
      <c r="M47" s="20">
        <v>1</v>
      </c>
      <c r="N47" s="20">
        <v>1</v>
      </c>
      <c r="O47" s="20">
        <v>2</v>
      </c>
      <c r="P47" s="20">
        <v>0</v>
      </c>
      <c r="Q47" s="20">
        <v>2</v>
      </c>
      <c r="R47" s="20">
        <v>2</v>
      </c>
      <c r="S47" s="20">
        <v>3</v>
      </c>
      <c r="T47" s="20">
        <v>3</v>
      </c>
      <c r="U47" s="20">
        <v>2</v>
      </c>
      <c r="V47" s="13">
        <f t="shared" si="0"/>
        <v>22</v>
      </c>
      <c r="W47" s="20"/>
      <c r="X47" s="20"/>
      <c r="Y47" s="20"/>
      <c r="Z47" s="13">
        <f t="shared" si="1"/>
        <v>0</v>
      </c>
      <c r="AA47" s="13">
        <f t="shared" si="2"/>
        <v>22</v>
      </c>
      <c r="AB47" s="13">
        <v>34</v>
      </c>
    </row>
    <row r="48" spans="1:28" ht="56.25" x14ac:dyDescent="0.3">
      <c r="A48" s="76" t="s">
        <v>57</v>
      </c>
      <c r="B48" s="76" t="s">
        <v>99</v>
      </c>
      <c r="C48" s="71">
        <v>85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0</v>
      </c>
      <c r="K48" s="19">
        <v>1</v>
      </c>
      <c r="L48" s="19">
        <v>1</v>
      </c>
      <c r="M48" s="19">
        <v>1</v>
      </c>
      <c r="N48" s="19">
        <v>1.5</v>
      </c>
      <c r="O48" s="19">
        <v>2</v>
      </c>
      <c r="P48" s="19">
        <v>0</v>
      </c>
      <c r="Q48" s="19">
        <v>2</v>
      </c>
      <c r="R48" s="19">
        <v>2</v>
      </c>
      <c r="S48" s="19">
        <v>0</v>
      </c>
      <c r="T48" s="19">
        <v>3</v>
      </c>
      <c r="U48" s="19">
        <v>2</v>
      </c>
      <c r="V48" s="13">
        <f t="shared" si="0"/>
        <v>21.5</v>
      </c>
      <c r="W48" s="19"/>
      <c r="X48" s="19"/>
      <c r="Y48" s="19"/>
      <c r="Z48" s="13">
        <f t="shared" si="1"/>
        <v>0</v>
      </c>
      <c r="AA48" s="13">
        <f t="shared" si="2"/>
        <v>21.5</v>
      </c>
      <c r="AB48" s="71">
        <v>35</v>
      </c>
    </row>
    <row r="49" spans="1:29" ht="75" x14ac:dyDescent="0.3">
      <c r="A49" s="74" t="s">
        <v>101</v>
      </c>
      <c r="B49" s="74" t="s">
        <v>100</v>
      </c>
      <c r="C49" s="37">
        <v>20</v>
      </c>
      <c r="D49" s="19">
        <v>1</v>
      </c>
      <c r="E49" s="16">
        <v>1</v>
      </c>
      <c r="F49" s="19">
        <v>1</v>
      </c>
      <c r="G49" s="19">
        <v>1</v>
      </c>
      <c r="H49" s="17">
        <v>0</v>
      </c>
      <c r="I49" s="19">
        <v>1</v>
      </c>
      <c r="J49" s="19">
        <v>0</v>
      </c>
      <c r="K49" s="19">
        <v>1</v>
      </c>
      <c r="L49" s="19">
        <v>0</v>
      </c>
      <c r="M49" s="19">
        <v>0</v>
      </c>
      <c r="N49" s="19">
        <v>0</v>
      </c>
      <c r="O49" s="19">
        <v>1</v>
      </c>
      <c r="P49" s="19">
        <v>0</v>
      </c>
      <c r="Q49" s="19">
        <v>1.2</v>
      </c>
      <c r="R49" s="19">
        <v>2</v>
      </c>
      <c r="S49" s="20">
        <v>0</v>
      </c>
      <c r="T49" s="20">
        <v>0</v>
      </c>
      <c r="U49" s="20">
        <v>0</v>
      </c>
      <c r="V49" s="13">
        <f t="shared" si="0"/>
        <v>10.199999999999999</v>
      </c>
      <c r="W49" s="20">
        <v>3</v>
      </c>
      <c r="X49" s="20">
        <v>0</v>
      </c>
      <c r="Y49" s="20">
        <v>6</v>
      </c>
      <c r="Z49" s="13">
        <f t="shared" si="1"/>
        <v>9</v>
      </c>
      <c r="AA49" s="13">
        <f t="shared" si="2"/>
        <v>19.2</v>
      </c>
      <c r="AB49" s="21">
        <v>36</v>
      </c>
    </row>
    <row r="50" spans="1:29" ht="44.25" customHeight="1" x14ac:dyDescent="0.3">
      <c r="A50" s="77" t="s">
        <v>71</v>
      </c>
      <c r="B50" s="76" t="s">
        <v>102</v>
      </c>
      <c r="C50" s="46">
        <v>57</v>
      </c>
      <c r="D50" s="75">
        <v>1</v>
      </c>
      <c r="E50" s="75">
        <v>1</v>
      </c>
      <c r="F50" s="75">
        <v>1</v>
      </c>
      <c r="G50" s="75">
        <v>1</v>
      </c>
      <c r="H50" s="75">
        <v>1</v>
      </c>
      <c r="I50" s="75">
        <v>1</v>
      </c>
      <c r="J50" s="75">
        <v>1</v>
      </c>
      <c r="K50" s="75">
        <v>1</v>
      </c>
      <c r="L50" s="75">
        <v>1</v>
      </c>
      <c r="M50" s="75">
        <v>1</v>
      </c>
      <c r="N50" s="75">
        <v>0</v>
      </c>
      <c r="O50" s="75">
        <v>2</v>
      </c>
      <c r="P50" s="75">
        <v>0</v>
      </c>
      <c r="Q50" s="75">
        <v>2</v>
      </c>
      <c r="R50" s="75">
        <v>1</v>
      </c>
      <c r="S50" s="75">
        <v>0</v>
      </c>
      <c r="T50" s="75">
        <v>0</v>
      </c>
      <c r="U50" s="75">
        <v>4</v>
      </c>
      <c r="V50" s="13">
        <f t="shared" si="0"/>
        <v>19</v>
      </c>
      <c r="W50" s="75"/>
      <c r="X50" s="75"/>
      <c r="Y50" s="75"/>
      <c r="Z50" s="13">
        <f t="shared" si="1"/>
        <v>0</v>
      </c>
      <c r="AA50" s="13">
        <f t="shared" si="2"/>
        <v>19</v>
      </c>
      <c r="AB50" s="46">
        <v>37</v>
      </c>
    </row>
    <row r="51" spans="1:29" ht="75" x14ac:dyDescent="0.3">
      <c r="A51" s="74" t="s">
        <v>78</v>
      </c>
      <c r="B51" s="74" t="s">
        <v>103</v>
      </c>
      <c r="C51" s="46">
        <v>54</v>
      </c>
      <c r="D51" s="75">
        <v>1</v>
      </c>
      <c r="E51" s="75">
        <v>1</v>
      </c>
      <c r="F51" s="75">
        <v>1</v>
      </c>
      <c r="G51" s="75">
        <v>0</v>
      </c>
      <c r="H51" s="75">
        <v>1</v>
      </c>
      <c r="I51" s="75">
        <v>1</v>
      </c>
      <c r="J51" s="75">
        <v>0</v>
      </c>
      <c r="K51" s="75">
        <v>1</v>
      </c>
      <c r="L51" s="75">
        <v>1</v>
      </c>
      <c r="M51" s="75">
        <v>1</v>
      </c>
      <c r="N51" s="75">
        <v>2</v>
      </c>
      <c r="O51" s="75">
        <v>2</v>
      </c>
      <c r="P51" s="75">
        <v>2</v>
      </c>
      <c r="Q51" s="75">
        <v>2</v>
      </c>
      <c r="R51" s="75">
        <v>2</v>
      </c>
      <c r="S51" s="75">
        <v>0</v>
      </c>
      <c r="T51" s="75">
        <v>0</v>
      </c>
      <c r="U51" s="75">
        <v>0</v>
      </c>
      <c r="V51" s="13">
        <f t="shared" si="0"/>
        <v>18</v>
      </c>
      <c r="W51" s="75"/>
      <c r="X51" s="75"/>
      <c r="Y51" s="75"/>
      <c r="Z51" s="13">
        <f t="shared" si="1"/>
        <v>0</v>
      </c>
      <c r="AA51" s="13">
        <f t="shared" si="2"/>
        <v>18</v>
      </c>
      <c r="AB51" s="46">
        <v>38</v>
      </c>
    </row>
    <row r="52" spans="1:29" ht="59.25" customHeight="1" x14ac:dyDescent="0.3">
      <c r="A52" s="74" t="s">
        <v>84</v>
      </c>
      <c r="B52" s="74" t="s">
        <v>104</v>
      </c>
      <c r="C52" s="37">
        <v>9</v>
      </c>
      <c r="D52" s="19">
        <v>1</v>
      </c>
      <c r="E52" s="16">
        <v>1</v>
      </c>
      <c r="F52" s="19">
        <v>1</v>
      </c>
      <c r="G52" s="19">
        <v>0</v>
      </c>
      <c r="H52" s="17">
        <v>1</v>
      </c>
      <c r="I52" s="19">
        <v>0</v>
      </c>
      <c r="J52" s="19">
        <v>1</v>
      </c>
      <c r="K52" s="19">
        <v>1</v>
      </c>
      <c r="L52" s="19">
        <v>1</v>
      </c>
      <c r="M52" s="19">
        <v>1</v>
      </c>
      <c r="N52" s="19">
        <v>0</v>
      </c>
      <c r="O52" s="19">
        <v>2</v>
      </c>
      <c r="P52" s="19">
        <v>0</v>
      </c>
      <c r="Q52" s="19">
        <v>1.2</v>
      </c>
      <c r="R52" s="19">
        <v>2</v>
      </c>
      <c r="S52" s="20">
        <v>0</v>
      </c>
      <c r="T52" s="20">
        <v>0</v>
      </c>
      <c r="U52" s="20">
        <v>2</v>
      </c>
      <c r="V52" s="13">
        <f t="shared" si="0"/>
        <v>15.2</v>
      </c>
      <c r="W52" s="20"/>
      <c r="X52" s="20"/>
      <c r="Y52" s="20"/>
      <c r="Z52" s="13">
        <f t="shared" si="1"/>
        <v>0</v>
      </c>
      <c r="AA52" s="13">
        <f t="shared" si="2"/>
        <v>15.2</v>
      </c>
      <c r="AB52" s="71">
        <v>39</v>
      </c>
    </row>
    <row r="53" spans="1:29" ht="56.25" x14ac:dyDescent="0.3">
      <c r="A53" s="76" t="s">
        <v>106</v>
      </c>
      <c r="B53" s="76" t="s">
        <v>105</v>
      </c>
      <c r="C53" s="46">
        <v>62</v>
      </c>
      <c r="D53" s="75">
        <v>1</v>
      </c>
      <c r="E53" s="75">
        <v>0</v>
      </c>
      <c r="F53" s="75">
        <v>0</v>
      </c>
      <c r="G53" s="75">
        <v>1</v>
      </c>
      <c r="H53" s="75">
        <v>0</v>
      </c>
      <c r="I53" s="75">
        <v>0</v>
      </c>
      <c r="J53" s="75">
        <v>1</v>
      </c>
      <c r="K53" s="75">
        <v>1</v>
      </c>
      <c r="L53" s="75">
        <v>0</v>
      </c>
      <c r="M53" s="75">
        <v>1</v>
      </c>
      <c r="N53" s="75">
        <v>2</v>
      </c>
      <c r="O53" s="75">
        <v>2</v>
      </c>
      <c r="P53" s="75">
        <v>0</v>
      </c>
      <c r="Q53" s="75">
        <v>1.6</v>
      </c>
      <c r="R53" s="75">
        <v>2</v>
      </c>
      <c r="S53" s="75">
        <v>0</v>
      </c>
      <c r="T53" s="75">
        <v>0</v>
      </c>
      <c r="U53" s="75">
        <v>0</v>
      </c>
      <c r="V53" s="13">
        <f t="shared" si="0"/>
        <v>12.6</v>
      </c>
      <c r="W53" s="75"/>
      <c r="X53" s="75"/>
      <c r="Y53" s="75"/>
      <c r="Z53" s="13">
        <f t="shared" si="1"/>
        <v>0</v>
      </c>
      <c r="AA53" s="13">
        <f t="shared" si="2"/>
        <v>12.6</v>
      </c>
      <c r="AB53" s="46">
        <v>40</v>
      </c>
    </row>
    <row r="54" spans="1:29" ht="56.25" x14ac:dyDescent="0.3">
      <c r="A54" s="76" t="s">
        <v>106</v>
      </c>
      <c r="B54" s="76" t="s">
        <v>107</v>
      </c>
      <c r="C54" s="46">
        <v>63</v>
      </c>
      <c r="D54" s="75">
        <v>0</v>
      </c>
      <c r="E54" s="75">
        <v>1</v>
      </c>
      <c r="F54" s="75">
        <v>1</v>
      </c>
      <c r="G54" s="75">
        <v>1</v>
      </c>
      <c r="H54" s="75">
        <v>0</v>
      </c>
      <c r="I54" s="75">
        <v>1</v>
      </c>
      <c r="J54" s="75">
        <v>0</v>
      </c>
      <c r="K54" s="75">
        <v>1</v>
      </c>
      <c r="L54" s="75">
        <v>0</v>
      </c>
      <c r="M54" s="75">
        <v>1</v>
      </c>
      <c r="N54" s="75">
        <v>0</v>
      </c>
      <c r="O54" s="75">
        <v>2</v>
      </c>
      <c r="P54" s="75">
        <v>0</v>
      </c>
      <c r="Q54" s="75">
        <v>1.6</v>
      </c>
      <c r="R54" s="75">
        <v>2</v>
      </c>
      <c r="S54" s="75">
        <v>0</v>
      </c>
      <c r="T54" s="75">
        <v>0</v>
      </c>
      <c r="U54" s="75">
        <v>0</v>
      </c>
      <c r="V54" s="13">
        <f t="shared" si="0"/>
        <v>11.6</v>
      </c>
      <c r="W54" s="75"/>
      <c r="X54" s="75"/>
      <c r="Y54" s="75"/>
      <c r="Z54" s="13">
        <f t="shared" si="1"/>
        <v>0</v>
      </c>
      <c r="AA54" s="13">
        <f t="shared" si="2"/>
        <v>11.6</v>
      </c>
      <c r="AB54" s="46">
        <v>41</v>
      </c>
    </row>
    <row r="55" spans="1:29" ht="18.75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45"/>
      <c r="W55" s="50"/>
      <c r="X55" s="50"/>
      <c r="Y55" s="50"/>
      <c r="Z55" s="45"/>
      <c r="AA55" s="45"/>
      <c r="AB55" s="4"/>
    </row>
    <row r="56" spans="1:29" ht="18.75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45"/>
      <c r="W56" s="7"/>
      <c r="X56" s="7"/>
      <c r="Y56" s="7"/>
      <c r="Z56" s="45"/>
      <c r="AA56" s="45"/>
      <c r="AB56" s="4"/>
    </row>
    <row r="57" spans="1:29" ht="15.75" x14ac:dyDescent="0.25">
      <c r="A57" s="49"/>
      <c r="B57" s="49"/>
      <c r="C57" s="49"/>
      <c r="D57" s="49"/>
      <c r="E57" s="49"/>
      <c r="F57" s="49"/>
      <c r="G57" s="50"/>
      <c r="H57" s="50"/>
      <c r="I57" s="50"/>
      <c r="J57" s="50"/>
      <c r="K57" s="50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7"/>
      <c r="W57" s="7"/>
      <c r="X57" s="7"/>
      <c r="Y57" s="7"/>
      <c r="Z57" s="7"/>
      <c r="AA57" s="7"/>
      <c r="AB57" s="4"/>
    </row>
    <row r="58" spans="1:29" ht="15.75" x14ac:dyDescent="0.25">
      <c r="A58" s="49"/>
      <c r="B58" s="49"/>
      <c r="C58" s="49"/>
      <c r="D58" s="49"/>
      <c r="E58" s="49"/>
      <c r="F58" s="49"/>
      <c r="G58" s="50"/>
      <c r="H58" s="50"/>
      <c r="I58" s="50"/>
      <c r="J58" s="50"/>
      <c r="K58" s="50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7"/>
      <c r="W58" s="28"/>
      <c r="X58" s="28"/>
      <c r="Y58" s="28"/>
      <c r="Z58" s="7"/>
      <c r="AA58" s="7"/>
      <c r="AB58" s="4"/>
    </row>
    <row r="59" spans="1:29" ht="15.75" x14ac:dyDescent="0.25">
      <c r="A59" s="49"/>
      <c r="B59" s="49"/>
      <c r="C59" s="49"/>
      <c r="D59" s="49"/>
      <c r="E59" s="49"/>
      <c r="F59" s="49"/>
      <c r="G59" s="50"/>
      <c r="H59" s="50"/>
      <c r="I59" s="50"/>
      <c r="J59" s="50"/>
      <c r="K59" s="50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7"/>
      <c r="W59" s="28"/>
      <c r="X59" s="28"/>
      <c r="Y59" s="28"/>
      <c r="Z59" s="7"/>
      <c r="AA59" s="7"/>
      <c r="AB59" s="4"/>
    </row>
    <row r="60" spans="1:29" ht="15.75" customHeight="1" x14ac:dyDescent="0.25">
      <c r="A60" s="49"/>
      <c r="B60" s="49"/>
      <c r="C60" s="49"/>
      <c r="D60" s="49"/>
      <c r="E60" s="49"/>
      <c r="F60" s="49"/>
      <c r="G60" s="50"/>
      <c r="H60" s="50"/>
      <c r="I60" s="50"/>
      <c r="J60" s="50"/>
      <c r="K60" s="50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7"/>
      <c r="W60" s="28"/>
      <c r="X60" s="28"/>
      <c r="Y60" s="28"/>
      <c r="Z60" s="7"/>
      <c r="AA60" s="7"/>
      <c r="AB60" s="4"/>
    </row>
    <row r="61" spans="1:29" ht="16.5" x14ac:dyDescent="0.3">
      <c r="A61" s="105" t="s">
        <v>162</v>
      </c>
      <c r="B61" s="106"/>
      <c r="C61" s="106"/>
      <c r="D61" s="106"/>
      <c r="E61" s="49"/>
      <c r="F61" s="50"/>
      <c r="G61" s="50"/>
      <c r="H61" s="50"/>
      <c r="I61" s="50"/>
      <c r="J61" s="50"/>
      <c r="K61" s="50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7"/>
      <c r="W61" s="28"/>
      <c r="X61" s="28"/>
      <c r="Y61" s="28"/>
      <c r="Z61" s="7"/>
      <c r="AA61" s="7"/>
      <c r="AB61" s="4"/>
      <c r="AC61" s="2"/>
    </row>
    <row r="62" spans="1:29" ht="15" customHeight="1" x14ac:dyDescent="0.25">
      <c r="A62" s="49"/>
      <c r="B62" s="49"/>
      <c r="C62" s="49"/>
      <c r="D62" s="49"/>
      <c r="E62" s="49"/>
      <c r="F62" s="50"/>
      <c r="G62" s="50"/>
      <c r="H62" s="50"/>
      <c r="I62" s="50"/>
      <c r="J62" s="50"/>
      <c r="K62" s="5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9" ht="15" customHeight="1" x14ac:dyDescent="0.35">
      <c r="A63" s="70"/>
      <c r="B63" s="49"/>
      <c r="C63" s="49"/>
      <c r="D63" s="49"/>
      <c r="E63" s="49"/>
      <c r="F63" s="49"/>
      <c r="G63" s="54"/>
      <c r="H63" s="50"/>
      <c r="I63" s="50"/>
      <c r="J63" s="50"/>
      <c r="K63" s="50"/>
      <c r="L63" s="2"/>
      <c r="M63" s="2"/>
      <c r="N63" s="2"/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9" ht="15" customHeight="1" x14ac:dyDescent="0.3">
      <c r="A64" s="107" t="s">
        <v>31</v>
      </c>
      <c r="B64" s="106"/>
      <c r="C64" s="106"/>
      <c r="D64" s="106"/>
      <c r="E64" s="106"/>
      <c r="F64" s="49"/>
      <c r="G64" s="54"/>
      <c r="H64" s="49"/>
      <c r="I64" s="49"/>
      <c r="J64" s="49"/>
      <c r="K64" s="49"/>
    </row>
    <row r="65" spans="1:11" ht="15" customHeight="1" x14ac:dyDescent="0.3">
      <c r="A65" s="106"/>
      <c r="B65" s="106"/>
      <c r="C65" s="106"/>
      <c r="D65" s="106"/>
      <c r="E65" s="106"/>
      <c r="F65" s="49"/>
      <c r="G65" s="54"/>
      <c r="H65" s="49"/>
      <c r="I65" s="49"/>
      <c r="J65" s="49"/>
      <c r="K65" s="49"/>
    </row>
    <row r="66" spans="1:11" ht="15" customHeight="1" x14ac:dyDescent="0.3">
      <c r="A66" s="106"/>
      <c r="B66" s="106"/>
      <c r="C66" s="106"/>
      <c r="D66" s="106"/>
      <c r="E66" s="106"/>
      <c r="F66" s="49"/>
      <c r="G66" s="54"/>
      <c r="H66" s="49"/>
      <c r="I66" s="49"/>
      <c r="J66" s="49"/>
      <c r="K66" s="49"/>
    </row>
    <row r="67" spans="1:11" ht="18.75" x14ac:dyDescent="0.3">
      <c r="A67" s="106"/>
      <c r="B67" s="106"/>
      <c r="C67" s="106"/>
      <c r="D67" s="106"/>
      <c r="E67" s="106"/>
      <c r="F67" s="49"/>
      <c r="G67" s="54"/>
      <c r="H67" s="49"/>
      <c r="I67" s="49"/>
      <c r="J67" s="49"/>
      <c r="K67" s="49"/>
    </row>
    <row r="68" spans="1:11" ht="18.75" x14ac:dyDescent="0.3">
      <c r="A68" s="106"/>
      <c r="B68" s="106"/>
      <c r="C68" s="106"/>
      <c r="D68" s="106"/>
      <c r="E68" s="106"/>
      <c r="F68" s="49"/>
      <c r="G68" s="55"/>
      <c r="H68" s="49"/>
      <c r="I68" s="49"/>
      <c r="J68" s="49"/>
      <c r="K68" s="49"/>
    </row>
    <row r="69" spans="1:11" ht="18.75" x14ac:dyDescent="0.3">
      <c r="A69" s="106"/>
      <c r="B69" s="106"/>
      <c r="C69" s="106"/>
      <c r="D69" s="106"/>
      <c r="E69" s="106"/>
      <c r="F69" s="49"/>
      <c r="G69" s="55"/>
      <c r="H69" s="49"/>
      <c r="I69" s="49"/>
      <c r="J69" s="49"/>
      <c r="K69" s="49"/>
    </row>
    <row r="70" spans="1:11" ht="18.75" x14ac:dyDescent="0.3">
      <c r="A70" s="49"/>
      <c r="B70" s="49"/>
      <c r="C70" s="49"/>
      <c r="D70" s="49"/>
      <c r="E70" s="49"/>
      <c r="F70" s="50"/>
      <c r="G70" s="55"/>
      <c r="H70" s="49"/>
      <c r="I70" s="49"/>
      <c r="J70" s="49"/>
      <c r="K70" s="49"/>
    </row>
    <row r="71" spans="1:11" x14ac:dyDescent="0.25">
      <c r="A71" s="49"/>
      <c r="B71" s="49"/>
      <c r="C71" s="49"/>
      <c r="D71" s="49"/>
      <c r="E71" s="49"/>
      <c r="F71" s="72"/>
      <c r="G71" s="49"/>
      <c r="H71" s="49"/>
      <c r="I71" s="49"/>
      <c r="J71" s="49"/>
      <c r="K71" s="49"/>
    </row>
    <row r="72" spans="1:11" x14ac:dyDescent="0.25">
      <c r="A72" s="49"/>
      <c r="B72" s="49"/>
      <c r="C72" s="49"/>
      <c r="D72" s="49"/>
      <c r="E72" s="49"/>
      <c r="F72" s="72"/>
      <c r="G72" s="49"/>
      <c r="H72" s="49"/>
      <c r="I72" s="49"/>
      <c r="J72" s="49"/>
      <c r="K72" s="49"/>
    </row>
    <row r="73" spans="1:11" x14ac:dyDescent="0.25">
      <c r="A73" s="49"/>
      <c r="B73" s="49"/>
      <c r="C73" s="49"/>
      <c r="D73" s="49"/>
      <c r="E73" s="49"/>
      <c r="F73" s="72"/>
      <c r="G73" s="49"/>
      <c r="H73" s="49"/>
      <c r="I73" s="49"/>
      <c r="J73" s="49"/>
      <c r="K73" s="49"/>
    </row>
    <row r="74" spans="1:11" x14ac:dyDescent="0.25">
      <c r="A74" s="49"/>
      <c r="B74" s="49"/>
      <c r="C74" s="49"/>
      <c r="D74" s="49"/>
      <c r="E74" s="49"/>
      <c r="F74" s="72"/>
      <c r="G74" s="49"/>
      <c r="H74" s="49"/>
      <c r="I74" s="49"/>
      <c r="J74" s="49"/>
      <c r="K74" s="49"/>
    </row>
    <row r="75" spans="1:11" x14ac:dyDescent="0.25">
      <c r="A75" s="49"/>
      <c r="B75" s="49"/>
      <c r="C75" s="49"/>
      <c r="D75" s="49"/>
      <c r="E75" s="49"/>
      <c r="F75" s="72"/>
      <c r="G75" s="49"/>
      <c r="H75" s="49"/>
      <c r="I75" s="49"/>
      <c r="J75" s="49"/>
      <c r="K75" s="49"/>
    </row>
    <row r="76" spans="1:11" x14ac:dyDescent="0.25">
      <c r="A76" s="49"/>
      <c r="B76" s="49"/>
      <c r="C76" s="49"/>
      <c r="D76" s="49"/>
      <c r="E76" s="49"/>
      <c r="F76" s="72"/>
      <c r="G76" s="49"/>
      <c r="H76" s="49"/>
      <c r="I76" s="49"/>
      <c r="J76" s="49"/>
      <c r="K76" s="49"/>
    </row>
    <row r="77" spans="1:11" x14ac:dyDescent="0.25">
      <c r="A77" s="48"/>
      <c r="B77" s="48"/>
      <c r="C77" s="48"/>
      <c r="D77" s="48"/>
      <c r="E77" s="48"/>
      <c r="F77" s="14"/>
    </row>
    <row r="78" spans="1:11" x14ac:dyDescent="0.25">
      <c r="A78" s="48"/>
      <c r="B78" s="48"/>
      <c r="C78" s="48"/>
      <c r="D78" s="48"/>
      <c r="E78" s="48"/>
      <c r="F78" s="14"/>
    </row>
    <row r="79" spans="1:11" x14ac:dyDescent="0.25">
      <c r="A79" s="48"/>
      <c r="B79" s="48"/>
      <c r="C79" s="48"/>
      <c r="D79" s="48"/>
      <c r="E79" s="48"/>
      <c r="F79" s="14"/>
    </row>
    <row r="80" spans="1:11" x14ac:dyDescent="0.25">
      <c r="A80" s="112" t="s">
        <v>32</v>
      </c>
      <c r="B80" s="113"/>
      <c r="C80" s="113"/>
      <c r="D80" s="113"/>
      <c r="E80" s="113"/>
      <c r="F80" s="14"/>
    </row>
    <row r="81" spans="1:6" x14ac:dyDescent="0.25">
      <c r="A81" s="113"/>
      <c r="B81" s="113"/>
      <c r="C81" s="113"/>
      <c r="D81" s="113"/>
      <c r="E81" s="113"/>
      <c r="F81" s="14"/>
    </row>
    <row r="82" spans="1:6" x14ac:dyDescent="0.25">
      <c r="A82" s="113"/>
      <c r="B82" s="113"/>
      <c r="C82" s="113"/>
      <c r="D82" s="113"/>
      <c r="E82" s="113"/>
      <c r="F82" s="14"/>
    </row>
    <row r="83" spans="1:6" x14ac:dyDescent="0.25">
      <c r="A83" s="113"/>
      <c r="B83" s="113"/>
      <c r="C83" s="113"/>
      <c r="D83" s="113"/>
      <c r="E83" s="113"/>
      <c r="F83" s="14"/>
    </row>
    <row r="84" spans="1:6" x14ac:dyDescent="0.25">
      <c r="A84" s="113"/>
      <c r="B84" s="113"/>
      <c r="C84" s="113"/>
      <c r="D84" s="113"/>
      <c r="E84" s="113"/>
      <c r="F84" s="14"/>
    </row>
    <row r="85" spans="1:6" x14ac:dyDescent="0.25">
      <c r="A85" s="113"/>
      <c r="B85" s="113"/>
      <c r="C85" s="113"/>
      <c r="D85" s="113"/>
      <c r="E85" s="113"/>
      <c r="F85" s="14"/>
    </row>
    <row r="86" spans="1:6" x14ac:dyDescent="0.25">
      <c r="A86" s="113"/>
      <c r="B86" s="113"/>
      <c r="C86" s="113"/>
      <c r="D86" s="113"/>
      <c r="E86" s="113"/>
    </row>
    <row r="87" spans="1:6" x14ac:dyDescent="0.25">
      <c r="A87" s="113"/>
      <c r="B87" s="113"/>
      <c r="C87" s="113"/>
      <c r="D87" s="113"/>
      <c r="E87" s="113"/>
    </row>
    <row r="88" spans="1:6" x14ac:dyDescent="0.25">
      <c r="A88" s="113"/>
      <c r="B88" s="113"/>
      <c r="C88" s="113"/>
      <c r="D88" s="113"/>
      <c r="E88" s="113"/>
    </row>
    <row r="89" spans="1:6" x14ac:dyDescent="0.25">
      <c r="A89" s="113"/>
      <c r="B89" s="113"/>
      <c r="C89" s="113"/>
      <c r="D89" s="113"/>
      <c r="E89" s="113"/>
    </row>
    <row r="90" spans="1:6" x14ac:dyDescent="0.25">
      <c r="A90" s="113"/>
      <c r="B90" s="113"/>
      <c r="C90" s="113"/>
      <c r="D90" s="113"/>
      <c r="E90" s="113"/>
    </row>
    <row r="91" spans="1:6" x14ac:dyDescent="0.25">
      <c r="A91" s="113"/>
      <c r="B91" s="113"/>
      <c r="C91" s="113"/>
      <c r="D91" s="113"/>
      <c r="E91" s="113"/>
    </row>
    <row r="92" spans="1:6" x14ac:dyDescent="0.25">
      <c r="A92" s="113"/>
      <c r="B92" s="113"/>
      <c r="C92" s="113"/>
      <c r="D92" s="113"/>
      <c r="E92" s="113"/>
    </row>
    <row r="94" spans="1:6" x14ac:dyDescent="0.25">
      <c r="A94" s="107" t="s">
        <v>33</v>
      </c>
      <c r="B94" s="106"/>
      <c r="C94" s="106"/>
      <c r="D94" s="106"/>
      <c r="E94" s="106"/>
    </row>
    <row r="95" spans="1:6" x14ac:dyDescent="0.25">
      <c r="A95" s="106"/>
      <c r="B95" s="106"/>
      <c r="C95" s="106"/>
      <c r="D95" s="106"/>
      <c r="E95" s="106"/>
    </row>
    <row r="96" spans="1:6" x14ac:dyDescent="0.25">
      <c r="A96" s="106"/>
      <c r="B96" s="106"/>
      <c r="C96" s="106"/>
      <c r="D96" s="106"/>
      <c r="E96" s="106"/>
    </row>
    <row r="97" spans="1:5" x14ac:dyDescent="0.25">
      <c r="A97" s="106"/>
      <c r="B97" s="106"/>
      <c r="C97" s="106"/>
      <c r="D97" s="106"/>
      <c r="E97" s="106"/>
    </row>
    <row r="98" spans="1:5" x14ac:dyDescent="0.25">
      <c r="A98" s="106"/>
      <c r="B98" s="106"/>
      <c r="C98" s="106"/>
      <c r="D98" s="106"/>
      <c r="E98" s="106"/>
    </row>
  </sheetData>
  <sheetProtection password="C06B" sheet="1" objects="1" scenarios="1"/>
  <mergeCells count="21">
    <mergeCell ref="A80:E92"/>
    <mergeCell ref="A94:E98"/>
    <mergeCell ref="V4:V6"/>
    <mergeCell ref="A61:D61"/>
    <mergeCell ref="A64:E69"/>
    <mergeCell ref="Z4:Z6"/>
    <mergeCell ref="AA4:AA6"/>
    <mergeCell ref="AB4:AB6"/>
    <mergeCell ref="D5:M5"/>
    <mergeCell ref="N5:R5"/>
    <mergeCell ref="S5:U5"/>
    <mergeCell ref="W5:W6"/>
    <mergeCell ref="X5:X6"/>
    <mergeCell ref="Y5:Y6"/>
    <mergeCell ref="W4:Y4"/>
    <mergeCell ref="A1:O1"/>
    <mergeCell ref="A2:L2"/>
    <mergeCell ref="A4:A6"/>
    <mergeCell ref="B4:B6"/>
    <mergeCell ref="C4:C6"/>
    <mergeCell ref="D4:U4"/>
  </mergeCells>
  <pageMargins left="0.7" right="0.7" top="0.75" bottom="0.75" header="0.3" footer="0.3"/>
  <pageSetup paperSize="9" scale="22" orientation="portrait" horizontalDpi="200" verticalDpi="200" r:id="rId1"/>
  <colBreaks count="1" manualBreakCount="1">
    <brk id="28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showGridLines="0" view="pageBreakPreview" topLeftCell="A22" zoomScale="60" workbookViewId="0">
      <selection activeCell="F33" sqref="F33"/>
    </sheetView>
  </sheetViews>
  <sheetFormatPr defaultRowHeight="15" x14ac:dyDescent="0.25"/>
  <cols>
    <col min="1" max="1" width="65.5703125" customWidth="1"/>
    <col min="2" max="2" width="44.85546875" customWidth="1"/>
    <col min="3" max="3" width="11.85546875" customWidth="1"/>
    <col min="22" max="22" width="17.85546875" customWidth="1"/>
    <col min="23" max="23" width="14.5703125" customWidth="1"/>
    <col min="24" max="24" width="14.140625" customWidth="1"/>
    <col min="25" max="25" width="19" customWidth="1"/>
    <col min="26" max="26" width="18.28515625" customWidth="1"/>
    <col min="27" max="27" width="23.28515625" customWidth="1"/>
  </cols>
  <sheetData>
    <row r="1" spans="1:28" ht="21" x14ac:dyDescent="0.35">
      <c r="A1" s="96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98"/>
    </row>
    <row r="2" spans="1:28" ht="21" x14ac:dyDescent="0.35">
      <c r="A2" s="96" t="s">
        <v>40</v>
      </c>
      <c r="B2" s="97"/>
      <c r="C2" s="97"/>
      <c r="D2" s="97"/>
      <c r="E2" s="97"/>
      <c r="F2" s="97"/>
      <c r="G2" s="97"/>
      <c r="H2" s="99"/>
      <c r="I2" s="99"/>
      <c r="J2" s="99"/>
      <c r="K2" s="99"/>
      <c r="L2" s="99"/>
      <c r="M2" s="51"/>
    </row>
    <row r="4" spans="1:28" ht="18.75" x14ac:dyDescent="0.3">
      <c r="A4" s="100" t="s">
        <v>34</v>
      </c>
      <c r="B4" s="103" t="s">
        <v>35</v>
      </c>
      <c r="C4" s="111" t="s">
        <v>0</v>
      </c>
      <c r="D4" s="104" t="s">
        <v>1</v>
      </c>
      <c r="E4" s="104"/>
      <c r="F4" s="104"/>
      <c r="G4" s="104"/>
      <c r="H4" s="104"/>
      <c r="I4" s="104"/>
      <c r="J4" s="104"/>
      <c r="K4" s="104"/>
      <c r="L4" s="104"/>
      <c r="M4" s="104"/>
      <c r="N4" s="103"/>
      <c r="O4" s="103"/>
      <c r="P4" s="103"/>
      <c r="Q4" s="103"/>
      <c r="R4" s="103"/>
      <c r="S4" s="103"/>
      <c r="T4" s="103"/>
      <c r="U4" s="103"/>
      <c r="V4" s="103" t="s">
        <v>23</v>
      </c>
      <c r="W4" s="103" t="s">
        <v>24</v>
      </c>
      <c r="X4" s="103"/>
      <c r="Y4" s="103"/>
      <c r="Z4" s="103" t="s">
        <v>27</v>
      </c>
      <c r="AA4" s="103" t="s">
        <v>28</v>
      </c>
      <c r="AB4" s="103" t="s">
        <v>29</v>
      </c>
    </row>
    <row r="5" spans="1:28" ht="18.75" x14ac:dyDescent="0.3">
      <c r="A5" s="101"/>
      <c r="B5" s="103"/>
      <c r="C5" s="111"/>
      <c r="D5" s="104" t="s">
        <v>2</v>
      </c>
      <c r="E5" s="104"/>
      <c r="F5" s="104"/>
      <c r="G5" s="104"/>
      <c r="H5" s="104"/>
      <c r="I5" s="104"/>
      <c r="J5" s="104"/>
      <c r="K5" s="104"/>
      <c r="L5" s="104"/>
      <c r="M5" s="104"/>
      <c r="N5" s="104" t="s">
        <v>13</v>
      </c>
      <c r="O5" s="104"/>
      <c r="P5" s="104"/>
      <c r="Q5" s="104"/>
      <c r="R5" s="104"/>
      <c r="S5" s="104" t="s">
        <v>19</v>
      </c>
      <c r="T5" s="104"/>
      <c r="U5" s="104"/>
      <c r="V5" s="103"/>
      <c r="W5" s="103" t="s">
        <v>30</v>
      </c>
      <c r="X5" s="103" t="s">
        <v>25</v>
      </c>
      <c r="Y5" s="103" t="s">
        <v>26</v>
      </c>
      <c r="Z5" s="103"/>
      <c r="AA5" s="103"/>
      <c r="AB5" s="103"/>
    </row>
    <row r="6" spans="1:28" ht="18.75" x14ac:dyDescent="0.3">
      <c r="A6" s="102"/>
      <c r="B6" s="103"/>
      <c r="C6" s="111"/>
      <c r="D6" s="53" t="s">
        <v>3</v>
      </c>
      <c r="E6" s="53" t="s">
        <v>4</v>
      </c>
      <c r="F6" s="53" t="s">
        <v>5</v>
      </c>
      <c r="G6" s="53" t="s">
        <v>6</v>
      </c>
      <c r="H6" s="53" t="s">
        <v>7</v>
      </c>
      <c r="I6" s="53" t="s">
        <v>8</v>
      </c>
      <c r="J6" s="53" t="s">
        <v>9</v>
      </c>
      <c r="K6" s="53" t="s">
        <v>10</v>
      </c>
      <c r="L6" s="53" t="s">
        <v>11</v>
      </c>
      <c r="M6" s="53" t="s">
        <v>12</v>
      </c>
      <c r="N6" s="53" t="s">
        <v>14</v>
      </c>
      <c r="O6" s="53" t="s">
        <v>15</v>
      </c>
      <c r="P6" s="53" t="s">
        <v>16</v>
      </c>
      <c r="Q6" s="53" t="s">
        <v>17</v>
      </c>
      <c r="R6" s="53" t="s">
        <v>18</v>
      </c>
      <c r="S6" s="53" t="s">
        <v>20</v>
      </c>
      <c r="T6" s="53" t="s">
        <v>21</v>
      </c>
      <c r="U6" s="53" t="s">
        <v>22</v>
      </c>
      <c r="V6" s="103"/>
      <c r="W6" s="103"/>
      <c r="X6" s="103"/>
      <c r="Y6" s="103"/>
      <c r="Z6" s="103"/>
      <c r="AA6" s="103"/>
      <c r="AB6" s="103"/>
    </row>
    <row r="7" spans="1:28" s="1" customFormat="1" ht="60" customHeight="1" x14ac:dyDescent="0.3">
      <c r="A7" s="74" t="s">
        <v>43</v>
      </c>
      <c r="B7" s="74" t="s">
        <v>136</v>
      </c>
      <c r="C7" s="37">
        <v>36</v>
      </c>
      <c r="D7" s="15">
        <v>1</v>
      </c>
      <c r="E7" s="16">
        <v>1</v>
      </c>
      <c r="F7" s="15">
        <v>1</v>
      </c>
      <c r="G7" s="15">
        <v>1</v>
      </c>
      <c r="H7" s="17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9">
        <v>2</v>
      </c>
      <c r="O7" s="19">
        <v>2</v>
      </c>
      <c r="P7" s="19">
        <v>2</v>
      </c>
      <c r="Q7" s="19">
        <v>1.2</v>
      </c>
      <c r="R7" s="19">
        <v>2</v>
      </c>
      <c r="S7" s="20">
        <v>3</v>
      </c>
      <c r="T7" s="20">
        <v>3</v>
      </c>
      <c r="U7" s="20">
        <v>4</v>
      </c>
      <c r="V7" s="13">
        <f t="shared" ref="V7:V34" si="0">SUM(D7:U7)</f>
        <v>29.2</v>
      </c>
      <c r="W7" s="20">
        <v>9</v>
      </c>
      <c r="X7" s="20">
        <v>10</v>
      </c>
      <c r="Y7" s="20">
        <v>8</v>
      </c>
      <c r="Z7" s="13">
        <f t="shared" ref="Z7:Z34" si="1">SUM(W7:Y7)</f>
        <v>27</v>
      </c>
      <c r="AA7" s="13">
        <f t="shared" ref="AA7:AA34" si="2">SUM(V7,Z7)</f>
        <v>56.2</v>
      </c>
      <c r="AB7" s="13">
        <v>1</v>
      </c>
    </row>
    <row r="8" spans="1:28" s="11" customFormat="1" ht="63" customHeight="1" x14ac:dyDescent="0.3">
      <c r="A8" s="74" t="s">
        <v>124</v>
      </c>
      <c r="B8" s="74" t="s">
        <v>137</v>
      </c>
      <c r="C8" s="36">
        <v>16</v>
      </c>
      <c r="D8" s="15">
        <v>1</v>
      </c>
      <c r="E8" s="16">
        <v>1</v>
      </c>
      <c r="F8" s="15">
        <v>1</v>
      </c>
      <c r="G8" s="15">
        <v>1</v>
      </c>
      <c r="H8" s="17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2</v>
      </c>
      <c r="O8" s="15">
        <v>2</v>
      </c>
      <c r="P8" s="15">
        <v>2</v>
      </c>
      <c r="Q8" s="15">
        <v>1.2</v>
      </c>
      <c r="R8" s="15">
        <v>2</v>
      </c>
      <c r="S8" s="20">
        <v>3</v>
      </c>
      <c r="T8" s="20">
        <v>2.9</v>
      </c>
      <c r="U8" s="20">
        <v>4</v>
      </c>
      <c r="V8" s="21">
        <f t="shared" si="0"/>
        <v>29.099999999999998</v>
      </c>
      <c r="W8" s="15">
        <v>8</v>
      </c>
      <c r="X8" s="15">
        <v>9</v>
      </c>
      <c r="Y8" s="15">
        <v>8</v>
      </c>
      <c r="Z8" s="21">
        <f t="shared" si="1"/>
        <v>25</v>
      </c>
      <c r="AA8" s="21">
        <f t="shared" si="2"/>
        <v>54.099999999999994</v>
      </c>
      <c r="AB8" s="21">
        <v>2</v>
      </c>
    </row>
    <row r="9" spans="1:28" s="11" customFormat="1" ht="42" customHeight="1" x14ac:dyDescent="0.3">
      <c r="A9" s="74" t="s">
        <v>80</v>
      </c>
      <c r="B9" s="74" t="s">
        <v>79</v>
      </c>
      <c r="C9" s="39">
        <v>29</v>
      </c>
      <c r="D9" s="15">
        <v>1</v>
      </c>
      <c r="E9" s="16">
        <v>1</v>
      </c>
      <c r="F9" s="15">
        <v>1</v>
      </c>
      <c r="G9" s="15">
        <v>1</v>
      </c>
      <c r="H9" s="17">
        <v>1</v>
      </c>
      <c r="I9" s="15">
        <v>1</v>
      </c>
      <c r="J9" s="15">
        <v>1</v>
      </c>
      <c r="K9" s="15">
        <v>1</v>
      </c>
      <c r="L9" s="15">
        <v>0</v>
      </c>
      <c r="M9" s="15">
        <v>0</v>
      </c>
      <c r="N9" s="15">
        <v>2</v>
      </c>
      <c r="O9" s="15">
        <v>2</v>
      </c>
      <c r="P9" s="15">
        <v>2</v>
      </c>
      <c r="Q9" s="15">
        <v>1.2</v>
      </c>
      <c r="R9" s="15">
        <v>2</v>
      </c>
      <c r="S9" s="17">
        <v>2</v>
      </c>
      <c r="T9" s="17">
        <v>3</v>
      </c>
      <c r="U9" s="17">
        <v>3</v>
      </c>
      <c r="V9" s="21">
        <f t="shared" si="0"/>
        <v>25.2</v>
      </c>
      <c r="W9" s="17">
        <v>9</v>
      </c>
      <c r="X9" s="17">
        <v>10</v>
      </c>
      <c r="Y9" s="17">
        <v>9</v>
      </c>
      <c r="Z9" s="21">
        <f t="shared" si="1"/>
        <v>28</v>
      </c>
      <c r="AA9" s="21">
        <f t="shared" si="2"/>
        <v>53.2</v>
      </c>
      <c r="AB9" s="21">
        <v>3</v>
      </c>
    </row>
    <row r="10" spans="1:28" s="11" customFormat="1" ht="56.25" x14ac:dyDescent="0.3">
      <c r="A10" s="74" t="s">
        <v>59</v>
      </c>
      <c r="B10" s="74" t="s">
        <v>138</v>
      </c>
      <c r="C10" s="37">
        <v>50</v>
      </c>
      <c r="D10" s="15">
        <v>1</v>
      </c>
      <c r="E10" s="16">
        <v>1</v>
      </c>
      <c r="F10" s="15">
        <v>1</v>
      </c>
      <c r="G10" s="15">
        <v>1</v>
      </c>
      <c r="H10" s="17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2</v>
      </c>
      <c r="O10" s="15">
        <v>2</v>
      </c>
      <c r="P10" s="15">
        <v>2</v>
      </c>
      <c r="Q10" s="15">
        <v>1.6</v>
      </c>
      <c r="R10" s="15">
        <v>2</v>
      </c>
      <c r="S10" s="19">
        <v>2.7</v>
      </c>
      <c r="T10" s="19">
        <v>2.8</v>
      </c>
      <c r="U10" s="19">
        <v>2.8</v>
      </c>
      <c r="V10" s="13">
        <f t="shared" si="0"/>
        <v>27.900000000000002</v>
      </c>
      <c r="W10" s="20">
        <v>9</v>
      </c>
      <c r="X10" s="20">
        <v>7</v>
      </c>
      <c r="Y10" s="20">
        <v>8</v>
      </c>
      <c r="Z10" s="13">
        <f t="shared" si="1"/>
        <v>24</v>
      </c>
      <c r="AA10" s="13">
        <f t="shared" si="2"/>
        <v>51.900000000000006</v>
      </c>
      <c r="AB10" s="13">
        <v>4</v>
      </c>
    </row>
    <row r="11" spans="1:28" s="11" customFormat="1" ht="56.25" customHeight="1" x14ac:dyDescent="0.3">
      <c r="A11" s="74" t="s">
        <v>139</v>
      </c>
      <c r="B11" s="74" t="s">
        <v>140</v>
      </c>
      <c r="C11" s="38">
        <v>34</v>
      </c>
      <c r="D11" s="15">
        <v>1</v>
      </c>
      <c r="E11" s="16">
        <v>1</v>
      </c>
      <c r="F11" s="15">
        <v>0</v>
      </c>
      <c r="G11" s="15">
        <v>0</v>
      </c>
      <c r="H11" s="17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20">
        <v>2</v>
      </c>
      <c r="O11" s="20">
        <v>2</v>
      </c>
      <c r="P11" s="20">
        <v>2</v>
      </c>
      <c r="Q11" s="19">
        <v>1.6</v>
      </c>
      <c r="R11" s="19">
        <v>2</v>
      </c>
      <c r="S11" s="20">
        <v>3</v>
      </c>
      <c r="T11" s="20">
        <v>0</v>
      </c>
      <c r="U11" s="20">
        <v>3.8</v>
      </c>
      <c r="V11" s="13">
        <f t="shared" si="0"/>
        <v>24.400000000000002</v>
      </c>
      <c r="W11" s="20">
        <v>9</v>
      </c>
      <c r="X11" s="20">
        <v>8</v>
      </c>
      <c r="Y11" s="20">
        <v>10</v>
      </c>
      <c r="Z11" s="13">
        <f t="shared" si="1"/>
        <v>27</v>
      </c>
      <c r="AA11" s="13">
        <f t="shared" si="2"/>
        <v>51.400000000000006</v>
      </c>
      <c r="AB11" s="71">
        <v>5</v>
      </c>
    </row>
    <row r="12" spans="1:28" ht="56.25" x14ac:dyDescent="0.3">
      <c r="A12" s="74" t="s">
        <v>59</v>
      </c>
      <c r="B12" s="74" t="s">
        <v>141</v>
      </c>
      <c r="C12" s="46">
        <v>51</v>
      </c>
      <c r="D12" s="15">
        <v>1</v>
      </c>
      <c r="E12" s="16">
        <v>1</v>
      </c>
      <c r="F12" s="15">
        <v>1</v>
      </c>
      <c r="G12" s="15">
        <v>1</v>
      </c>
      <c r="H12" s="17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9">
        <v>1</v>
      </c>
      <c r="O12" s="19">
        <v>2</v>
      </c>
      <c r="P12" s="15">
        <v>2</v>
      </c>
      <c r="Q12" s="15">
        <v>1.6</v>
      </c>
      <c r="R12" s="15">
        <v>2</v>
      </c>
      <c r="S12" s="19">
        <v>2.8</v>
      </c>
      <c r="T12" s="19">
        <v>2.8</v>
      </c>
      <c r="U12" s="19">
        <v>2.9</v>
      </c>
      <c r="V12" s="13">
        <f t="shared" si="0"/>
        <v>27.1</v>
      </c>
      <c r="W12" s="20">
        <v>9</v>
      </c>
      <c r="X12" s="20">
        <v>7</v>
      </c>
      <c r="Y12" s="20">
        <v>8</v>
      </c>
      <c r="Z12" s="13">
        <f t="shared" si="1"/>
        <v>24</v>
      </c>
      <c r="AA12" s="13">
        <f t="shared" si="2"/>
        <v>51.1</v>
      </c>
      <c r="AB12" s="71">
        <v>6</v>
      </c>
    </row>
    <row r="13" spans="1:28" s="11" customFormat="1" ht="56.25" x14ac:dyDescent="0.3">
      <c r="A13" s="74" t="s">
        <v>163</v>
      </c>
      <c r="B13" s="74" t="s">
        <v>142</v>
      </c>
      <c r="C13" s="36">
        <v>40</v>
      </c>
      <c r="D13" s="15">
        <v>1</v>
      </c>
      <c r="E13" s="16">
        <v>1</v>
      </c>
      <c r="F13" s="15">
        <v>1</v>
      </c>
      <c r="G13" s="15">
        <v>1</v>
      </c>
      <c r="H13" s="17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9">
        <v>2</v>
      </c>
      <c r="O13" s="19">
        <v>2</v>
      </c>
      <c r="P13" s="19">
        <v>2</v>
      </c>
      <c r="Q13" s="17">
        <v>1.6</v>
      </c>
      <c r="R13" s="15">
        <v>2</v>
      </c>
      <c r="S13" s="90">
        <v>0</v>
      </c>
      <c r="T13" s="90">
        <v>0</v>
      </c>
      <c r="U13" s="90">
        <v>0</v>
      </c>
      <c r="V13" s="21">
        <f t="shared" si="0"/>
        <v>19.600000000000001</v>
      </c>
      <c r="W13" s="15">
        <v>10</v>
      </c>
      <c r="X13" s="15">
        <v>9</v>
      </c>
      <c r="Y13" s="15">
        <v>10</v>
      </c>
      <c r="Z13" s="21">
        <f t="shared" si="1"/>
        <v>29</v>
      </c>
      <c r="AA13" s="21">
        <f t="shared" si="2"/>
        <v>48.6</v>
      </c>
      <c r="AB13" s="71">
        <v>7</v>
      </c>
    </row>
    <row r="14" spans="1:28" ht="59.25" customHeight="1" x14ac:dyDescent="0.3">
      <c r="A14" s="74" t="s">
        <v>97</v>
      </c>
      <c r="B14" s="74" t="s">
        <v>143</v>
      </c>
      <c r="C14" s="36">
        <v>47</v>
      </c>
      <c r="D14" s="15">
        <v>1</v>
      </c>
      <c r="E14" s="16">
        <v>1</v>
      </c>
      <c r="F14" s="15">
        <v>1</v>
      </c>
      <c r="G14" s="15">
        <v>1</v>
      </c>
      <c r="H14" s="17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2</v>
      </c>
      <c r="O14" s="15">
        <v>1</v>
      </c>
      <c r="P14" s="15">
        <v>2</v>
      </c>
      <c r="Q14" s="15">
        <v>1.6</v>
      </c>
      <c r="R14" s="15">
        <v>2</v>
      </c>
      <c r="S14" s="20">
        <v>3</v>
      </c>
      <c r="T14" s="20">
        <v>0</v>
      </c>
      <c r="U14" s="20">
        <v>3</v>
      </c>
      <c r="V14" s="21">
        <f t="shared" si="0"/>
        <v>24.6</v>
      </c>
      <c r="W14" s="15">
        <v>9</v>
      </c>
      <c r="X14" s="15">
        <v>7</v>
      </c>
      <c r="Y14" s="15">
        <v>8</v>
      </c>
      <c r="Z14" s="21">
        <f t="shared" si="1"/>
        <v>24</v>
      </c>
      <c r="AA14" s="21">
        <f t="shared" si="2"/>
        <v>48.6</v>
      </c>
      <c r="AB14" s="71">
        <v>7</v>
      </c>
    </row>
    <row r="15" spans="1:28" ht="56.25" x14ac:dyDescent="0.3">
      <c r="A15" s="74" t="s">
        <v>139</v>
      </c>
      <c r="B15" s="74" t="s">
        <v>144</v>
      </c>
      <c r="C15" s="37">
        <v>33</v>
      </c>
      <c r="D15" s="15">
        <v>1</v>
      </c>
      <c r="E15" s="16">
        <v>1</v>
      </c>
      <c r="F15" s="15">
        <v>1</v>
      </c>
      <c r="G15" s="15">
        <v>0</v>
      </c>
      <c r="H15" s="17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9">
        <v>0</v>
      </c>
      <c r="O15" s="19">
        <v>2</v>
      </c>
      <c r="P15" s="19">
        <v>1</v>
      </c>
      <c r="Q15" s="19">
        <v>1.6</v>
      </c>
      <c r="R15" s="19">
        <v>2</v>
      </c>
      <c r="S15" s="20">
        <v>2.5</v>
      </c>
      <c r="T15" s="20">
        <v>0.5</v>
      </c>
      <c r="U15" s="20">
        <v>3.8</v>
      </c>
      <c r="V15" s="13">
        <f t="shared" si="0"/>
        <v>22.400000000000002</v>
      </c>
      <c r="W15" s="20">
        <v>9</v>
      </c>
      <c r="X15" s="20">
        <v>8</v>
      </c>
      <c r="Y15" s="20">
        <v>9</v>
      </c>
      <c r="Z15" s="13">
        <f t="shared" si="1"/>
        <v>26</v>
      </c>
      <c r="AA15" s="13">
        <f t="shared" si="2"/>
        <v>48.400000000000006</v>
      </c>
      <c r="AB15" s="21">
        <v>8</v>
      </c>
    </row>
    <row r="16" spans="1:28" ht="37.5" x14ac:dyDescent="0.3">
      <c r="A16" s="74" t="s">
        <v>80</v>
      </c>
      <c r="B16" s="74" t="s">
        <v>145</v>
      </c>
      <c r="C16" s="38">
        <v>31</v>
      </c>
      <c r="D16" s="15">
        <v>1</v>
      </c>
      <c r="E16" s="16">
        <v>1</v>
      </c>
      <c r="F16" s="15">
        <v>1</v>
      </c>
      <c r="G16" s="15">
        <v>1</v>
      </c>
      <c r="H16" s="17">
        <v>1</v>
      </c>
      <c r="I16" s="15">
        <v>1</v>
      </c>
      <c r="J16" s="15">
        <v>1</v>
      </c>
      <c r="K16" s="15">
        <v>1</v>
      </c>
      <c r="L16" s="15">
        <v>0</v>
      </c>
      <c r="M16" s="15">
        <v>0</v>
      </c>
      <c r="N16" s="20">
        <v>2</v>
      </c>
      <c r="O16" s="20">
        <v>2</v>
      </c>
      <c r="P16" s="20">
        <v>2</v>
      </c>
      <c r="Q16" s="20">
        <v>1.2</v>
      </c>
      <c r="R16" s="20">
        <v>2</v>
      </c>
      <c r="S16" s="20">
        <v>1.8</v>
      </c>
      <c r="T16" s="20">
        <v>3</v>
      </c>
      <c r="U16" s="20">
        <v>3</v>
      </c>
      <c r="V16" s="13">
        <f t="shared" si="0"/>
        <v>25</v>
      </c>
      <c r="W16" s="20">
        <v>8</v>
      </c>
      <c r="X16" s="20">
        <v>8</v>
      </c>
      <c r="Y16" s="20">
        <v>7</v>
      </c>
      <c r="Z16" s="13">
        <f t="shared" si="1"/>
        <v>23</v>
      </c>
      <c r="AA16" s="13">
        <f t="shared" si="2"/>
        <v>48</v>
      </c>
      <c r="AB16" s="13">
        <v>9</v>
      </c>
    </row>
    <row r="17" spans="1:28" ht="75" x14ac:dyDescent="0.3">
      <c r="A17" s="74" t="s">
        <v>69</v>
      </c>
      <c r="B17" s="74" t="s">
        <v>146</v>
      </c>
      <c r="C17" s="40">
        <v>43</v>
      </c>
      <c r="D17" s="15">
        <v>1</v>
      </c>
      <c r="E17" s="16">
        <v>1</v>
      </c>
      <c r="F17" s="15">
        <v>1</v>
      </c>
      <c r="G17" s="15">
        <v>1</v>
      </c>
      <c r="H17" s="17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9">
        <v>0</v>
      </c>
      <c r="O17" s="19">
        <v>2</v>
      </c>
      <c r="P17" s="19">
        <v>2</v>
      </c>
      <c r="Q17" s="22">
        <v>1.2</v>
      </c>
      <c r="R17" s="22">
        <v>2</v>
      </c>
      <c r="S17" s="22">
        <v>3</v>
      </c>
      <c r="T17" s="22">
        <v>2.8</v>
      </c>
      <c r="U17" s="22">
        <v>3.5</v>
      </c>
      <c r="V17" s="18">
        <f t="shared" si="0"/>
        <v>26.5</v>
      </c>
      <c r="W17" s="22">
        <v>6</v>
      </c>
      <c r="X17" s="22">
        <v>7</v>
      </c>
      <c r="Y17" s="22">
        <v>8</v>
      </c>
      <c r="Z17" s="84">
        <f t="shared" si="1"/>
        <v>21</v>
      </c>
      <c r="AA17" s="18">
        <f t="shared" si="2"/>
        <v>47.5</v>
      </c>
      <c r="AB17" s="71">
        <v>10</v>
      </c>
    </row>
    <row r="18" spans="1:28" ht="56.25" x14ac:dyDescent="0.3">
      <c r="A18" s="74" t="s">
        <v>163</v>
      </c>
      <c r="B18" s="74" t="s">
        <v>147</v>
      </c>
      <c r="C18" s="36">
        <v>37</v>
      </c>
      <c r="D18" s="15">
        <v>1</v>
      </c>
      <c r="E18" s="16">
        <v>1</v>
      </c>
      <c r="F18" s="15">
        <v>1</v>
      </c>
      <c r="G18" s="15">
        <v>1</v>
      </c>
      <c r="H18" s="17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9">
        <v>2</v>
      </c>
      <c r="O18" s="19">
        <v>2</v>
      </c>
      <c r="P18" s="19">
        <v>2</v>
      </c>
      <c r="Q18" s="19">
        <v>1.2</v>
      </c>
      <c r="R18" s="19">
        <v>2</v>
      </c>
      <c r="S18" s="90">
        <v>0</v>
      </c>
      <c r="T18" s="90">
        <v>0</v>
      </c>
      <c r="U18" s="90">
        <v>0</v>
      </c>
      <c r="V18" s="21">
        <f t="shared" si="0"/>
        <v>19.2</v>
      </c>
      <c r="W18" s="15">
        <v>10</v>
      </c>
      <c r="X18" s="15">
        <v>8</v>
      </c>
      <c r="Y18" s="15">
        <v>10</v>
      </c>
      <c r="Z18" s="21">
        <f t="shared" si="1"/>
        <v>28</v>
      </c>
      <c r="AA18" s="21">
        <f t="shared" si="2"/>
        <v>47.2</v>
      </c>
      <c r="AB18" s="13">
        <v>11</v>
      </c>
    </row>
    <row r="19" spans="1:28" ht="75" x14ac:dyDescent="0.3">
      <c r="A19" s="74" t="s">
        <v>78</v>
      </c>
      <c r="B19" s="74" t="s">
        <v>103</v>
      </c>
      <c r="C19" s="46">
        <v>54</v>
      </c>
      <c r="D19" s="15">
        <v>1</v>
      </c>
      <c r="E19" s="16">
        <v>1</v>
      </c>
      <c r="F19" s="15">
        <v>1</v>
      </c>
      <c r="G19" s="15">
        <v>1</v>
      </c>
      <c r="H19" s="17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9">
        <v>1</v>
      </c>
      <c r="O19" s="19">
        <v>2</v>
      </c>
      <c r="P19" s="15">
        <v>2</v>
      </c>
      <c r="Q19" s="15">
        <v>1.2</v>
      </c>
      <c r="R19" s="15">
        <v>2</v>
      </c>
      <c r="S19" s="75">
        <v>2.7</v>
      </c>
      <c r="T19" s="75">
        <v>0</v>
      </c>
      <c r="U19" s="75">
        <v>0</v>
      </c>
      <c r="V19" s="13">
        <f t="shared" si="0"/>
        <v>20.9</v>
      </c>
      <c r="W19" s="75">
        <v>8</v>
      </c>
      <c r="X19" s="75">
        <v>8</v>
      </c>
      <c r="Y19" s="75">
        <v>9</v>
      </c>
      <c r="Z19" s="13">
        <f t="shared" si="1"/>
        <v>25</v>
      </c>
      <c r="AA19" s="13">
        <f t="shared" si="2"/>
        <v>45.9</v>
      </c>
      <c r="AB19" s="71">
        <v>12</v>
      </c>
    </row>
    <row r="20" spans="1:28" ht="56.25" x14ac:dyDescent="0.3">
      <c r="A20" s="74" t="s">
        <v>64</v>
      </c>
      <c r="B20" s="74" t="s">
        <v>148</v>
      </c>
      <c r="C20" s="46">
        <v>72</v>
      </c>
      <c r="D20" s="15">
        <v>1</v>
      </c>
      <c r="E20" s="16">
        <v>1</v>
      </c>
      <c r="F20" s="15">
        <v>1</v>
      </c>
      <c r="G20" s="15">
        <v>0</v>
      </c>
      <c r="H20" s="17">
        <v>1</v>
      </c>
      <c r="I20" s="15">
        <v>1</v>
      </c>
      <c r="J20" s="15">
        <v>0</v>
      </c>
      <c r="K20" s="15">
        <v>1</v>
      </c>
      <c r="L20" s="15">
        <v>1</v>
      </c>
      <c r="M20" s="15">
        <v>1</v>
      </c>
      <c r="N20" s="75">
        <v>1</v>
      </c>
      <c r="O20" s="75">
        <v>2</v>
      </c>
      <c r="P20" s="75">
        <v>2</v>
      </c>
      <c r="Q20" s="75">
        <v>2</v>
      </c>
      <c r="R20" s="75">
        <v>2</v>
      </c>
      <c r="S20" s="75">
        <v>1.8</v>
      </c>
      <c r="T20" s="75">
        <v>2</v>
      </c>
      <c r="U20" s="75">
        <v>0</v>
      </c>
      <c r="V20" s="13">
        <f t="shared" si="0"/>
        <v>20.8</v>
      </c>
      <c r="W20" s="75">
        <v>7</v>
      </c>
      <c r="X20" s="75">
        <v>7</v>
      </c>
      <c r="Y20" s="75">
        <v>9</v>
      </c>
      <c r="Z20" s="13">
        <f t="shared" si="1"/>
        <v>23</v>
      </c>
      <c r="AA20" s="13">
        <f t="shared" si="2"/>
        <v>43.8</v>
      </c>
      <c r="AB20" s="46">
        <v>13</v>
      </c>
    </row>
    <row r="21" spans="1:28" ht="56.25" x14ac:dyDescent="0.3">
      <c r="A21" s="74" t="s">
        <v>84</v>
      </c>
      <c r="B21" s="74" t="s">
        <v>149</v>
      </c>
      <c r="C21" s="36">
        <v>6</v>
      </c>
      <c r="D21" s="16">
        <v>1</v>
      </c>
      <c r="E21" s="16">
        <v>1</v>
      </c>
      <c r="F21" s="16">
        <v>0</v>
      </c>
      <c r="G21" s="16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6">
        <v>0</v>
      </c>
      <c r="O21" s="16">
        <v>1</v>
      </c>
      <c r="P21" s="16">
        <v>2</v>
      </c>
      <c r="Q21" s="16">
        <v>1.6</v>
      </c>
      <c r="R21" s="16">
        <v>1</v>
      </c>
      <c r="S21" s="16">
        <v>3</v>
      </c>
      <c r="T21" s="16">
        <v>2</v>
      </c>
      <c r="U21" s="16">
        <v>0</v>
      </c>
      <c r="V21" s="18">
        <f t="shared" si="0"/>
        <v>19.600000000000001</v>
      </c>
      <c r="W21" s="16">
        <v>7</v>
      </c>
      <c r="X21" s="16">
        <v>8</v>
      </c>
      <c r="Y21" s="16">
        <v>9</v>
      </c>
      <c r="Z21" s="18">
        <f t="shared" si="1"/>
        <v>24</v>
      </c>
      <c r="AA21" s="18">
        <f t="shared" si="2"/>
        <v>43.6</v>
      </c>
      <c r="AB21" s="47">
        <v>14</v>
      </c>
    </row>
    <row r="22" spans="1:28" s="44" customFormat="1" ht="56.25" x14ac:dyDescent="0.3">
      <c r="A22" s="74" t="s">
        <v>87</v>
      </c>
      <c r="B22" s="74" t="s">
        <v>150</v>
      </c>
      <c r="C22" s="46">
        <v>66</v>
      </c>
      <c r="D22" s="15">
        <v>1</v>
      </c>
      <c r="E22" s="16">
        <v>1</v>
      </c>
      <c r="F22" s="15">
        <v>0</v>
      </c>
      <c r="G22" s="15">
        <v>1</v>
      </c>
      <c r="H22" s="17">
        <v>1</v>
      </c>
      <c r="I22" s="15">
        <v>1</v>
      </c>
      <c r="J22" s="15">
        <v>0</v>
      </c>
      <c r="K22" s="15">
        <v>1</v>
      </c>
      <c r="L22" s="15">
        <v>1</v>
      </c>
      <c r="M22" s="15">
        <v>1</v>
      </c>
      <c r="N22" s="75">
        <v>1</v>
      </c>
      <c r="O22" s="75">
        <v>2</v>
      </c>
      <c r="P22" s="75">
        <v>2</v>
      </c>
      <c r="Q22" s="75">
        <v>0.8</v>
      </c>
      <c r="R22" s="75">
        <v>2</v>
      </c>
      <c r="S22" s="75">
        <v>3</v>
      </c>
      <c r="T22" s="75">
        <v>3</v>
      </c>
      <c r="U22" s="75">
        <v>4</v>
      </c>
      <c r="V22" s="13">
        <f t="shared" si="0"/>
        <v>25.8</v>
      </c>
      <c r="W22" s="75">
        <v>5</v>
      </c>
      <c r="X22" s="75">
        <v>5</v>
      </c>
      <c r="Y22" s="75">
        <v>7</v>
      </c>
      <c r="Z22" s="13">
        <f t="shared" si="1"/>
        <v>17</v>
      </c>
      <c r="AA22" s="13">
        <f t="shared" si="2"/>
        <v>42.8</v>
      </c>
      <c r="AB22" s="46">
        <v>15</v>
      </c>
    </row>
    <row r="23" spans="1:28" ht="56.25" x14ac:dyDescent="0.3">
      <c r="A23" s="74" t="s">
        <v>139</v>
      </c>
      <c r="B23" s="74" t="s">
        <v>151</v>
      </c>
      <c r="C23" s="36">
        <v>35</v>
      </c>
      <c r="D23" s="15">
        <v>1</v>
      </c>
      <c r="E23" s="16">
        <v>1</v>
      </c>
      <c r="F23" s="15">
        <v>1</v>
      </c>
      <c r="G23" s="15">
        <v>1</v>
      </c>
      <c r="H23" s="17">
        <v>1</v>
      </c>
      <c r="I23" s="15">
        <v>1</v>
      </c>
      <c r="J23" s="15">
        <v>0</v>
      </c>
      <c r="K23" s="15">
        <v>1</v>
      </c>
      <c r="L23" s="15">
        <v>1</v>
      </c>
      <c r="M23" s="15">
        <v>1</v>
      </c>
      <c r="N23" s="15">
        <v>1</v>
      </c>
      <c r="O23" s="15">
        <v>2</v>
      </c>
      <c r="P23" s="15">
        <v>2</v>
      </c>
      <c r="Q23" s="19">
        <v>1.6</v>
      </c>
      <c r="R23" s="19">
        <v>2</v>
      </c>
      <c r="S23" s="20">
        <v>0</v>
      </c>
      <c r="T23" s="20">
        <v>0</v>
      </c>
      <c r="U23" s="20">
        <v>0</v>
      </c>
      <c r="V23" s="13">
        <f t="shared" si="0"/>
        <v>17.600000000000001</v>
      </c>
      <c r="W23" s="15">
        <v>9</v>
      </c>
      <c r="X23" s="15">
        <v>8</v>
      </c>
      <c r="Y23" s="15">
        <v>8</v>
      </c>
      <c r="Z23" s="13">
        <f t="shared" si="1"/>
        <v>25</v>
      </c>
      <c r="AA23" s="13">
        <f t="shared" si="2"/>
        <v>42.6</v>
      </c>
      <c r="AB23" s="71">
        <v>16</v>
      </c>
    </row>
    <row r="24" spans="1:28" ht="56.25" x14ac:dyDescent="0.3">
      <c r="A24" s="74" t="s">
        <v>48</v>
      </c>
      <c r="B24" s="74" t="s">
        <v>152</v>
      </c>
      <c r="C24" s="46">
        <v>95</v>
      </c>
      <c r="D24" s="75">
        <v>1</v>
      </c>
      <c r="E24" s="75">
        <v>1</v>
      </c>
      <c r="F24" s="75">
        <v>1</v>
      </c>
      <c r="G24" s="75">
        <v>0</v>
      </c>
      <c r="H24" s="75">
        <v>1</v>
      </c>
      <c r="I24" s="75">
        <v>1</v>
      </c>
      <c r="J24" s="75">
        <v>1</v>
      </c>
      <c r="K24" s="75">
        <v>1</v>
      </c>
      <c r="L24" s="75">
        <v>0</v>
      </c>
      <c r="M24" s="75">
        <v>1</v>
      </c>
      <c r="N24" s="75">
        <v>2</v>
      </c>
      <c r="O24" s="75">
        <v>1</v>
      </c>
      <c r="P24" s="75">
        <v>1</v>
      </c>
      <c r="Q24" s="75">
        <v>0.8</v>
      </c>
      <c r="R24" s="75">
        <v>1.2</v>
      </c>
      <c r="S24" s="75">
        <v>3</v>
      </c>
      <c r="T24" s="75">
        <v>3</v>
      </c>
      <c r="U24" s="75">
        <v>2.5</v>
      </c>
      <c r="V24" s="13">
        <f t="shared" si="0"/>
        <v>22.5</v>
      </c>
      <c r="W24" s="75">
        <v>6</v>
      </c>
      <c r="X24" s="75">
        <v>6</v>
      </c>
      <c r="Y24" s="75">
        <v>8</v>
      </c>
      <c r="Z24" s="13">
        <f t="shared" si="1"/>
        <v>20</v>
      </c>
      <c r="AA24" s="13">
        <f t="shared" si="2"/>
        <v>42.5</v>
      </c>
      <c r="AB24" s="46">
        <v>17</v>
      </c>
    </row>
    <row r="25" spans="1:28" ht="56.25" x14ac:dyDescent="0.3">
      <c r="A25" s="74" t="s">
        <v>48</v>
      </c>
      <c r="B25" s="74" t="s">
        <v>153</v>
      </c>
      <c r="C25" s="46">
        <v>96</v>
      </c>
      <c r="D25" s="75">
        <v>1</v>
      </c>
      <c r="E25" s="75">
        <v>1</v>
      </c>
      <c r="F25" s="75">
        <v>1</v>
      </c>
      <c r="G25" s="75">
        <v>0</v>
      </c>
      <c r="H25" s="75">
        <v>1</v>
      </c>
      <c r="I25" s="75">
        <v>1</v>
      </c>
      <c r="J25" s="75">
        <v>1</v>
      </c>
      <c r="K25" s="75">
        <v>0</v>
      </c>
      <c r="L25" s="75">
        <v>0</v>
      </c>
      <c r="M25" s="75">
        <v>1</v>
      </c>
      <c r="N25" s="75">
        <v>2</v>
      </c>
      <c r="O25" s="75">
        <v>1</v>
      </c>
      <c r="P25" s="75">
        <v>2</v>
      </c>
      <c r="Q25" s="75">
        <v>1.2</v>
      </c>
      <c r="R25" s="75">
        <v>1.2</v>
      </c>
      <c r="S25" s="75">
        <v>0</v>
      </c>
      <c r="T25" s="75">
        <v>0</v>
      </c>
      <c r="U25" s="75">
        <v>0</v>
      </c>
      <c r="V25" s="13">
        <f t="shared" si="0"/>
        <v>14.399999999999999</v>
      </c>
      <c r="W25" s="75">
        <v>9</v>
      </c>
      <c r="X25" s="75">
        <v>8</v>
      </c>
      <c r="Y25" s="75">
        <v>10</v>
      </c>
      <c r="Z25" s="13">
        <f t="shared" si="1"/>
        <v>27</v>
      </c>
      <c r="AA25" s="13">
        <f t="shared" si="2"/>
        <v>41.4</v>
      </c>
      <c r="AB25" s="46">
        <v>18</v>
      </c>
    </row>
    <row r="26" spans="1:28" ht="41.25" customHeight="1" x14ac:dyDescent="0.3">
      <c r="A26" s="74" t="s">
        <v>48</v>
      </c>
      <c r="B26" s="74" t="s">
        <v>154</v>
      </c>
      <c r="C26" s="46">
        <v>97</v>
      </c>
      <c r="D26" s="75">
        <v>0</v>
      </c>
      <c r="E26" s="75">
        <v>1</v>
      </c>
      <c r="F26" s="75">
        <v>1</v>
      </c>
      <c r="G26" s="75">
        <v>0</v>
      </c>
      <c r="H26" s="75">
        <v>1</v>
      </c>
      <c r="I26" s="75">
        <v>1</v>
      </c>
      <c r="J26" s="75">
        <v>1</v>
      </c>
      <c r="K26" s="75">
        <v>1</v>
      </c>
      <c r="L26" s="75">
        <v>0</v>
      </c>
      <c r="M26" s="75">
        <v>1</v>
      </c>
      <c r="N26" s="75">
        <v>2</v>
      </c>
      <c r="O26" s="75">
        <v>1</v>
      </c>
      <c r="P26" s="75">
        <v>2</v>
      </c>
      <c r="Q26" s="75">
        <v>1.2</v>
      </c>
      <c r="R26" s="75">
        <v>2</v>
      </c>
      <c r="S26" s="75">
        <v>1.5</v>
      </c>
      <c r="T26" s="75">
        <v>0</v>
      </c>
      <c r="U26" s="75">
        <v>0</v>
      </c>
      <c r="V26" s="13">
        <f t="shared" si="0"/>
        <v>16.7</v>
      </c>
      <c r="W26" s="75">
        <v>7</v>
      </c>
      <c r="X26" s="75">
        <v>5</v>
      </c>
      <c r="Y26" s="75">
        <v>6</v>
      </c>
      <c r="Z26" s="13">
        <f t="shared" si="1"/>
        <v>18</v>
      </c>
      <c r="AA26" s="13">
        <f t="shared" si="2"/>
        <v>34.700000000000003</v>
      </c>
      <c r="AB26" s="46">
        <v>19</v>
      </c>
    </row>
    <row r="27" spans="1:28" ht="56.25" x14ac:dyDescent="0.3">
      <c r="A27" s="74" t="s">
        <v>84</v>
      </c>
      <c r="B27" s="74" t="s">
        <v>155</v>
      </c>
      <c r="C27" s="37">
        <v>7</v>
      </c>
      <c r="D27" s="19">
        <v>0</v>
      </c>
      <c r="E27" s="16">
        <v>1</v>
      </c>
      <c r="F27" s="19">
        <v>0</v>
      </c>
      <c r="G27" s="19">
        <v>0</v>
      </c>
      <c r="H27" s="17">
        <v>0</v>
      </c>
      <c r="I27" s="19">
        <v>1</v>
      </c>
      <c r="J27" s="19">
        <v>1</v>
      </c>
      <c r="K27" s="19">
        <v>0</v>
      </c>
      <c r="L27" s="19">
        <v>1</v>
      </c>
      <c r="M27" s="19">
        <v>0</v>
      </c>
      <c r="N27" s="19">
        <v>0</v>
      </c>
      <c r="O27" s="19">
        <v>2</v>
      </c>
      <c r="P27" s="19">
        <v>2</v>
      </c>
      <c r="Q27" s="19">
        <v>1.2</v>
      </c>
      <c r="R27" s="19">
        <v>2</v>
      </c>
      <c r="S27" s="86">
        <v>0</v>
      </c>
      <c r="T27" s="86">
        <v>0</v>
      </c>
      <c r="U27" s="20">
        <v>0</v>
      </c>
      <c r="V27" s="13">
        <f t="shared" si="0"/>
        <v>11.2</v>
      </c>
      <c r="W27" s="20">
        <v>7</v>
      </c>
      <c r="X27" s="20">
        <v>7</v>
      </c>
      <c r="Y27" s="20">
        <v>8</v>
      </c>
      <c r="Z27" s="13">
        <f t="shared" si="1"/>
        <v>22</v>
      </c>
      <c r="AA27" s="13">
        <f t="shared" si="2"/>
        <v>33.200000000000003</v>
      </c>
      <c r="AB27" s="71">
        <v>20</v>
      </c>
    </row>
    <row r="28" spans="1:28" s="1" customFormat="1" ht="56.25" x14ac:dyDescent="0.3">
      <c r="A28" s="74" t="s">
        <v>57</v>
      </c>
      <c r="B28" s="74" t="s">
        <v>95</v>
      </c>
      <c r="C28" s="46">
        <v>83</v>
      </c>
      <c r="D28" s="15">
        <v>1</v>
      </c>
      <c r="E28" s="16">
        <v>1</v>
      </c>
      <c r="F28" s="15">
        <v>0</v>
      </c>
      <c r="G28" s="15">
        <v>0</v>
      </c>
      <c r="H28" s="17">
        <v>1</v>
      </c>
      <c r="I28" s="15">
        <v>1</v>
      </c>
      <c r="J28" s="15">
        <v>0</v>
      </c>
      <c r="K28" s="15">
        <v>1</v>
      </c>
      <c r="L28" s="15">
        <v>1</v>
      </c>
      <c r="M28" s="15">
        <v>1</v>
      </c>
      <c r="N28" s="75">
        <v>0</v>
      </c>
      <c r="O28" s="75">
        <v>2</v>
      </c>
      <c r="P28" s="75">
        <v>2</v>
      </c>
      <c r="Q28" s="75">
        <v>0</v>
      </c>
      <c r="R28" s="75">
        <v>0.5</v>
      </c>
      <c r="S28" s="75">
        <v>0</v>
      </c>
      <c r="T28" s="75">
        <v>0</v>
      </c>
      <c r="U28" s="75">
        <v>0</v>
      </c>
      <c r="V28" s="13">
        <f t="shared" si="0"/>
        <v>11.5</v>
      </c>
      <c r="W28" s="75">
        <v>6</v>
      </c>
      <c r="X28" s="75">
        <v>7</v>
      </c>
      <c r="Y28" s="75">
        <v>8</v>
      </c>
      <c r="Z28" s="13">
        <f t="shared" si="1"/>
        <v>21</v>
      </c>
      <c r="AA28" s="13">
        <f t="shared" si="2"/>
        <v>32.5</v>
      </c>
      <c r="AB28" s="46">
        <v>21</v>
      </c>
    </row>
    <row r="29" spans="1:28" ht="75" x14ac:dyDescent="0.3">
      <c r="A29" s="74" t="s">
        <v>118</v>
      </c>
      <c r="B29" s="74" t="s">
        <v>156</v>
      </c>
      <c r="C29" s="38">
        <v>19</v>
      </c>
      <c r="D29" s="15">
        <v>1</v>
      </c>
      <c r="E29" s="16">
        <v>1</v>
      </c>
      <c r="F29" s="15">
        <v>1</v>
      </c>
      <c r="G29" s="15">
        <v>1</v>
      </c>
      <c r="H29" s="17">
        <v>0</v>
      </c>
      <c r="I29" s="15">
        <v>1</v>
      </c>
      <c r="J29" s="15">
        <v>0</v>
      </c>
      <c r="K29" s="15">
        <v>1</v>
      </c>
      <c r="L29" s="15">
        <v>1</v>
      </c>
      <c r="M29" s="15">
        <v>1</v>
      </c>
      <c r="N29" s="20">
        <v>2</v>
      </c>
      <c r="O29" s="20">
        <v>1</v>
      </c>
      <c r="P29" s="20">
        <v>2</v>
      </c>
      <c r="Q29" s="20">
        <v>0.8</v>
      </c>
      <c r="R29" s="20">
        <v>2</v>
      </c>
      <c r="S29" s="20">
        <v>3</v>
      </c>
      <c r="T29" s="20">
        <v>2.7</v>
      </c>
      <c r="U29" s="20">
        <v>2</v>
      </c>
      <c r="V29" s="13">
        <f t="shared" si="0"/>
        <v>23.5</v>
      </c>
      <c r="W29" s="86">
        <v>0</v>
      </c>
      <c r="X29" s="86">
        <v>0</v>
      </c>
      <c r="Y29" s="86">
        <v>0</v>
      </c>
      <c r="Z29" s="13">
        <f t="shared" si="1"/>
        <v>0</v>
      </c>
      <c r="AA29" s="13">
        <f t="shared" si="2"/>
        <v>23.5</v>
      </c>
      <c r="AB29" s="13">
        <v>22</v>
      </c>
    </row>
    <row r="30" spans="1:28" ht="56.25" x14ac:dyDescent="0.3">
      <c r="A30" s="74" t="s">
        <v>48</v>
      </c>
      <c r="B30" s="74" t="s">
        <v>157</v>
      </c>
      <c r="C30" s="46">
        <v>94</v>
      </c>
      <c r="D30" s="75">
        <v>1</v>
      </c>
      <c r="E30" s="75">
        <v>1</v>
      </c>
      <c r="F30" s="75">
        <v>1</v>
      </c>
      <c r="G30" s="75">
        <v>0</v>
      </c>
      <c r="H30" s="75">
        <v>1</v>
      </c>
      <c r="I30" s="75">
        <v>1</v>
      </c>
      <c r="J30" s="75">
        <v>1</v>
      </c>
      <c r="K30" s="75">
        <v>1</v>
      </c>
      <c r="L30" s="75">
        <v>0</v>
      </c>
      <c r="M30" s="75">
        <v>1</v>
      </c>
      <c r="N30" s="75">
        <v>2</v>
      </c>
      <c r="O30" s="75">
        <v>1</v>
      </c>
      <c r="P30" s="75">
        <v>2</v>
      </c>
      <c r="Q30" s="75">
        <v>1.2</v>
      </c>
      <c r="R30" s="75">
        <v>1.2</v>
      </c>
      <c r="S30" s="75">
        <v>0</v>
      </c>
      <c r="T30" s="75">
        <v>0</v>
      </c>
      <c r="U30" s="75">
        <v>0</v>
      </c>
      <c r="V30" s="13">
        <f t="shared" si="0"/>
        <v>15.399999999999999</v>
      </c>
      <c r="W30" s="75"/>
      <c r="X30" s="75"/>
      <c r="Y30" s="75"/>
      <c r="Z30" s="13">
        <f t="shared" si="1"/>
        <v>0</v>
      </c>
      <c r="AA30" s="13">
        <f t="shared" si="2"/>
        <v>15.399999999999999</v>
      </c>
      <c r="AB30" s="46">
        <v>23</v>
      </c>
    </row>
    <row r="31" spans="1:28" ht="56.25" x14ac:dyDescent="0.3">
      <c r="A31" s="74" t="s">
        <v>57</v>
      </c>
      <c r="B31" s="91" t="s">
        <v>82</v>
      </c>
      <c r="C31" s="69">
        <v>82</v>
      </c>
      <c r="D31" s="15">
        <v>1</v>
      </c>
      <c r="E31" s="16">
        <v>1</v>
      </c>
      <c r="F31" s="15">
        <v>1</v>
      </c>
      <c r="G31" s="15">
        <v>0</v>
      </c>
      <c r="H31" s="17">
        <v>1</v>
      </c>
      <c r="I31" s="15">
        <v>1</v>
      </c>
      <c r="J31" s="15">
        <v>0</v>
      </c>
      <c r="K31" s="15">
        <v>1</v>
      </c>
      <c r="L31" s="15">
        <v>1</v>
      </c>
      <c r="M31" s="15">
        <v>1</v>
      </c>
      <c r="N31" s="78">
        <v>1</v>
      </c>
      <c r="O31" s="78">
        <v>1</v>
      </c>
      <c r="P31" s="78">
        <v>2</v>
      </c>
      <c r="Q31" s="78">
        <v>1.2</v>
      </c>
      <c r="R31" s="78">
        <v>1.2</v>
      </c>
      <c r="S31" s="78">
        <v>0</v>
      </c>
      <c r="T31" s="78">
        <v>0</v>
      </c>
      <c r="U31" s="78">
        <v>0.5</v>
      </c>
      <c r="V31" s="13">
        <f t="shared" si="0"/>
        <v>14.899999999999999</v>
      </c>
      <c r="W31" s="78"/>
      <c r="X31" s="78"/>
      <c r="Y31" s="78"/>
      <c r="Z31" s="13">
        <f t="shared" si="1"/>
        <v>0</v>
      </c>
      <c r="AA31" s="13">
        <f t="shared" si="2"/>
        <v>14.899999999999999</v>
      </c>
      <c r="AB31" s="69">
        <v>24</v>
      </c>
    </row>
    <row r="32" spans="1:28" ht="56.25" x14ac:dyDescent="0.3">
      <c r="A32" s="74" t="s">
        <v>106</v>
      </c>
      <c r="B32" s="74" t="s">
        <v>107</v>
      </c>
      <c r="C32" s="46">
        <v>63</v>
      </c>
      <c r="D32" s="15">
        <v>1</v>
      </c>
      <c r="E32" s="16">
        <v>1</v>
      </c>
      <c r="F32" s="15">
        <v>1</v>
      </c>
      <c r="G32" s="15">
        <v>1</v>
      </c>
      <c r="H32" s="17">
        <v>1</v>
      </c>
      <c r="I32" s="15">
        <v>1</v>
      </c>
      <c r="J32" s="15">
        <v>0</v>
      </c>
      <c r="K32" s="15">
        <v>1</v>
      </c>
      <c r="L32" s="15">
        <v>1</v>
      </c>
      <c r="M32" s="15">
        <v>1</v>
      </c>
      <c r="N32" s="75">
        <v>0</v>
      </c>
      <c r="O32" s="75">
        <v>0</v>
      </c>
      <c r="P32" s="75">
        <v>1</v>
      </c>
      <c r="Q32" s="15">
        <v>1.2</v>
      </c>
      <c r="R32" s="15">
        <v>2</v>
      </c>
      <c r="S32" s="75">
        <v>0</v>
      </c>
      <c r="T32" s="75">
        <v>0</v>
      </c>
      <c r="U32" s="75">
        <v>0</v>
      </c>
      <c r="V32" s="13">
        <f t="shared" si="0"/>
        <v>13.2</v>
      </c>
      <c r="W32" s="75"/>
      <c r="X32" s="75"/>
      <c r="Y32" s="75"/>
      <c r="Z32" s="13">
        <f t="shared" si="1"/>
        <v>0</v>
      </c>
      <c r="AA32" s="13">
        <f t="shared" si="2"/>
        <v>13.2</v>
      </c>
      <c r="AB32" s="46">
        <v>25</v>
      </c>
    </row>
    <row r="33" spans="1:28" ht="56.25" x14ac:dyDescent="0.3">
      <c r="A33" s="74" t="s">
        <v>57</v>
      </c>
      <c r="B33" s="74" t="s">
        <v>98</v>
      </c>
      <c r="C33" s="46">
        <v>81</v>
      </c>
      <c r="D33" s="15">
        <v>1</v>
      </c>
      <c r="E33" s="16">
        <v>1</v>
      </c>
      <c r="F33" s="15">
        <v>0</v>
      </c>
      <c r="G33" s="15">
        <v>0</v>
      </c>
      <c r="H33" s="17">
        <v>1</v>
      </c>
      <c r="I33" s="15">
        <v>1</v>
      </c>
      <c r="J33" s="15">
        <v>0</v>
      </c>
      <c r="K33" s="15">
        <v>1</v>
      </c>
      <c r="L33" s="15">
        <v>1</v>
      </c>
      <c r="M33" s="15">
        <v>1</v>
      </c>
      <c r="N33" s="75">
        <v>0</v>
      </c>
      <c r="O33" s="75">
        <v>2</v>
      </c>
      <c r="P33" s="75">
        <v>2</v>
      </c>
      <c r="Q33" s="75">
        <v>0.8</v>
      </c>
      <c r="R33" s="75">
        <v>0.5</v>
      </c>
      <c r="S33" s="75">
        <v>0</v>
      </c>
      <c r="T33" s="75">
        <v>0</v>
      </c>
      <c r="U33" s="75">
        <v>0</v>
      </c>
      <c r="V33" s="13">
        <f t="shared" si="0"/>
        <v>12.3</v>
      </c>
      <c r="W33" s="75"/>
      <c r="X33" s="75"/>
      <c r="Y33" s="75"/>
      <c r="Z33" s="13">
        <f t="shared" si="1"/>
        <v>0</v>
      </c>
      <c r="AA33" s="13">
        <f t="shared" si="2"/>
        <v>12.3</v>
      </c>
      <c r="AB33" s="46">
        <v>26</v>
      </c>
    </row>
    <row r="34" spans="1:28" ht="56.25" x14ac:dyDescent="0.3">
      <c r="A34" s="74" t="s">
        <v>57</v>
      </c>
      <c r="B34" s="74" t="s">
        <v>158</v>
      </c>
      <c r="C34" s="46">
        <v>84</v>
      </c>
      <c r="D34" s="75">
        <v>0</v>
      </c>
      <c r="E34" s="75">
        <v>0</v>
      </c>
      <c r="F34" s="75">
        <v>1</v>
      </c>
      <c r="G34" s="75">
        <v>0</v>
      </c>
      <c r="H34" s="75">
        <v>0</v>
      </c>
      <c r="I34" s="75">
        <v>1</v>
      </c>
      <c r="J34" s="75">
        <v>0</v>
      </c>
      <c r="K34" s="75">
        <v>1</v>
      </c>
      <c r="L34" s="75">
        <v>1</v>
      </c>
      <c r="M34" s="75">
        <v>1</v>
      </c>
      <c r="N34" s="75">
        <v>0</v>
      </c>
      <c r="O34" s="75">
        <v>1</v>
      </c>
      <c r="P34" s="75">
        <v>1</v>
      </c>
      <c r="Q34" s="75">
        <v>1.2</v>
      </c>
      <c r="R34" s="75">
        <v>1.2</v>
      </c>
      <c r="S34" s="75">
        <v>0</v>
      </c>
      <c r="T34" s="75">
        <v>0</v>
      </c>
      <c r="U34" s="75">
        <v>0</v>
      </c>
      <c r="V34" s="13">
        <f t="shared" si="0"/>
        <v>9.3999999999999986</v>
      </c>
      <c r="W34" s="75"/>
      <c r="X34" s="75"/>
      <c r="Y34" s="75"/>
      <c r="Z34" s="13">
        <f t="shared" si="1"/>
        <v>0</v>
      </c>
      <c r="AA34" s="13">
        <f t="shared" si="2"/>
        <v>9.3999999999999986</v>
      </c>
      <c r="AB34" s="46">
        <v>27</v>
      </c>
    </row>
    <row r="35" spans="1:28" ht="15.75" customHeight="1" x14ac:dyDescent="0.3">
      <c r="A35" s="23"/>
      <c r="B35" s="56"/>
      <c r="C35" s="56"/>
      <c r="D35" s="56"/>
      <c r="E35" s="5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5"/>
      <c r="W35" s="2"/>
      <c r="X35" s="2"/>
      <c r="Y35" s="2"/>
      <c r="Z35" s="45"/>
      <c r="AA35" s="45"/>
      <c r="AB35" s="2"/>
    </row>
    <row r="36" spans="1:28" ht="20.25" x14ac:dyDescent="0.3">
      <c r="A36" s="73"/>
      <c r="B36" s="56"/>
      <c r="C36" s="56"/>
      <c r="D36" s="56"/>
      <c r="E36" s="5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5"/>
      <c r="W36" s="2"/>
      <c r="X36" s="2"/>
      <c r="Y36" s="2"/>
      <c r="Z36" s="45"/>
      <c r="AA36" s="45"/>
      <c r="AB36" s="2"/>
    </row>
    <row r="37" spans="1:28" ht="18.7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5"/>
      <c r="W37" s="2"/>
      <c r="X37" s="2"/>
      <c r="Y37" s="2"/>
      <c r="Z37" s="45"/>
      <c r="AA37" s="45"/>
      <c r="AB37" s="2"/>
    </row>
    <row r="38" spans="1:28" ht="18.75" x14ac:dyDescent="0.3">
      <c r="A38" s="105" t="s">
        <v>164</v>
      </c>
      <c r="B38" s="106"/>
      <c r="C38" s="106"/>
      <c r="D38" s="10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5"/>
      <c r="W38" s="2"/>
      <c r="X38" s="2"/>
      <c r="Y38" s="2"/>
      <c r="Z38" s="45"/>
      <c r="AA38" s="45"/>
      <c r="AB38" s="2"/>
    </row>
    <row r="39" spans="1:28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2"/>
      <c r="Q39" s="117" t="s">
        <v>123</v>
      </c>
      <c r="R39" s="117"/>
      <c r="S39" s="106"/>
      <c r="T39" s="93"/>
      <c r="U39" s="50"/>
      <c r="V39" s="50"/>
      <c r="W39" s="2"/>
      <c r="X39" s="2"/>
      <c r="Y39" s="2"/>
      <c r="Z39" s="45"/>
      <c r="AA39" s="45"/>
      <c r="AB39" s="2"/>
    </row>
    <row r="40" spans="1:28" ht="18.75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45"/>
      <c r="AA40" s="45"/>
      <c r="AB40" s="4"/>
    </row>
    <row r="41" spans="1:28" s="3" customFormat="1" ht="18.75" customHeight="1" x14ac:dyDescent="0.3">
      <c r="A41" s="8"/>
      <c r="B41" s="8"/>
      <c r="C41" s="8"/>
      <c r="D41" s="8"/>
      <c r="E41" s="8"/>
      <c r="F41" s="8"/>
      <c r="G41" s="7"/>
      <c r="H41" s="7"/>
      <c r="I41" s="7"/>
      <c r="J41" s="7"/>
      <c r="K41" s="7"/>
      <c r="L41" s="7"/>
      <c r="M41" s="7"/>
      <c r="N41" s="7"/>
      <c r="O41" s="7"/>
      <c r="P41" s="94"/>
      <c r="Q41" s="114" t="s">
        <v>159</v>
      </c>
      <c r="R41" s="115"/>
      <c r="S41" s="115"/>
      <c r="T41" s="115"/>
      <c r="U41" s="115"/>
      <c r="V41" s="115"/>
      <c r="W41" s="116"/>
      <c r="X41" s="116"/>
      <c r="Y41" s="116"/>
      <c r="Z41" s="45"/>
      <c r="AA41" s="45"/>
      <c r="AB41" s="5"/>
    </row>
    <row r="42" spans="1:28" ht="18.75" x14ac:dyDescent="0.3">
      <c r="A42" s="107" t="s">
        <v>31</v>
      </c>
      <c r="B42" s="106"/>
      <c r="C42" s="106"/>
      <c r="D42" s="106"/>
      <c r="E42" s="106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45"/>
      <c r="W42" s="50"/>
      <c r="X42" s="50"/>
      <c r="Y42" s="50"/>
      <c r="Z42" s="45"/>
      <c r="AA42" s="45"/>
      <c r="AB42" s="4"/>
    </row>
    <row r="43" spans="1:28" ht="18.75" x14ac:dyDescent="0.3">
      <c r="A43" s="106"/>
      <c r="B43" s="106"/>
      <c r="C43" s="106"/>
      <c r="D43" s="106"/>
      <c r="E43" s="106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45"/>
      <c r="W43" s="50"/>
      <c r="X43" s="50"/>
      <c r="Y43" s="50"/>
      <c r="Z43" s="45"/>
      <c r="AA43" s="45"/>
      <c r="AB43" s="4"/>
    </row>
    <row r="44" spans="1:28" ht="18.75" x14ac:dyDescent="0.3">
      <c r="A44" s="106"/>
      <c r="B44" s="106"/>
      <c r="C44" s="106"/>
      <c r="D44" s="106"/>
      <c r="E44" s="106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45"/>
      <c r="W44" s="50"/>
      <c r="X44" s="50"/>
      <c r="Y44" s="50"/>
      <c r="Z44" s="45"/>
      <c r="AA44" s="45"/>
      <c r="AB44" s="4"/>
    </row>
    <row r="45" spans="1:28" ht="18.75" x14ac:dyDescent="0.3">
      <c r="A45" s="106"/>
      <c r="B45" s="106"/>
      <c r="C45" s="106"/>
      <c r="D45" s="106"/>
      <c r="E45" s="106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45"/>
      <c r="W45" s="50"/>
      <c r="X45" s="50"/>
      <c r="Y45" s="50"/>
      <c r="Z45" s="45"/>
      <c r="AA45" s="45"/>
      <c r="AB45" s="4"/>
    </row>
    <row r="46" spans="1:28" ht="18.75" x14ac:dyDescent="0.3">
      <c r="A46" s="106"/>
      <c r="B46" s="106"/>
      <c r="C46" s="106"/>
      <c r="D46" s="106"/>
      <c r="E46" s="106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45"/>
      <c r="W46" s="50"/>
      <c r="X46" s="50"/>
      <c r="Y46" s="50"/>
      <c r="Z46" s="45"/>
      <c r="AA46" s="45"/>
      <c r="AB46" s="4"/>
    </row>
    <row r="47" spans="1:28" ht="18.75" x14ac:dyDescent="0.3">
      <c r="A47" s="106"/>
      <c r="B47" s="106"/>
      <c r="C47" s="106"/>
      <c r="D47" s="106"/>
      <c r="E47" s="106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45"/>
      <c r="W47" s="50"/>
      <c r="X47" s="50"/>
      <c r="Y47" s="50"/>
      <c r="Z47" s="45"/>
      <c r="AA47" s="45"/>
      <c r="AB47" s="4"/>
    </row>
    <row r="48" spans="1:28" ht="18.75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45"/>
      <c r="W48" s="50"/>
      <c r="X48" s="50"/>
      <c r="Y48" s="50"/>
      <c r="Z48" s="45"/>
      <c r="AA48" s="45"/>
      <c r="AB48" s="4"/>
    </row>
    <row r="49" spans="1:29" ht="18.75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45"/>
      <c r="W49" s="50"/>
      <c r="X49" s="50"/>
      <c r="Y49" s="50"/>
      <c r="Z49" s="45"/>
      <c r="AA49" s="45"/>
      <c r="AB49" s="4"/>
    </row>
    <row r="50" spans="1:29" ht="18.75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45"/>
      <c r="W50" s="50"/>
      <c r="X50" s="50"/>
      <c r="Y50" s="50"/>
      <c r="Z50" s="45"/>
      <c r="AA50" s="45"/>
      <c r="AB50" s="4"/>
    </row>
    <row r="51" spans="1:29" ht="15.75" customHeight="1" x14ac:dyDescent="0.3">
      <c r="A51" s="112" t="s">
        <v>32</v>
      </c>
      <c r="B51" s="113"/>
      <c r="C51" s="113"/>
      <c r="D51" s="113"/>
      <c r="E51" s="113"/>
      <c r="F51" s="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45"/>
      <c r="W51" s="50"/>
      <c r="X51" s="50"/>
      <c r="Y51" s="50"/>
      <c r="Z51" s="45"/>
      <c r="AA51" s="45"/>
      <c r="AB51" s="4"/>
    </row>
    <row r="52" spans="1:29" ht="18.75" x14ac:dyDescent="0.3">
      <c r="A52" s="113"/>
      <c r="B52" s="113"/>
      <c r="C52" s="113"/>
      <c r="D52" s="113"/>
      <c r="E52" s="113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45"/>
      <c r="W52" s="50"/>
      <c r="X52" s="50"/>
      <c r="Y52" s="50"/>
      <c r="Z52" s="45"/>
      <c r="AA52" s="45"/>
      <c r="AB52" s="4"/>
    </row>
    <row r="53" spans="1:29" ht="18.75" x14ac:dyDescent="0.3">
      <c r="A53" s="113"/>
      <c r="B53" s="113"/>
      <c r="C53" s="113"/>
      <c r="D53" s="113"/>
      <c r="E53" s="113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45"/>
      <c r="W53" s="50"/>
      <c r="X53" s="50"/>
      <c r="Y53" s="50"/>
      <c r="Z53" s="45"/>
      <c r="AA53" s="45"/>
      <c r="AB53" s="4"/>
    </row>
    <row r="54" spans="1:29" ht="18.75" x14ac:dyDescent="0.3">
      <c r="A54" s="113"/>
      <c r="B54" s="113"/>
      <c r="C54" s="113"/>
      <c r="D54" s="113"/>
      <c r="E54" s="113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45"/>
      <c r="W54" s="7"/>
      <c r="X54" s="7"/>
      <c r="Y54" s="7"/>
      <c r="Z54" s="45"/>
      <c r="AA54" s="45"/>
      <c r="AB54" s="4"/>
    </row>
    <row r="55" spans="1:29" ht="15.75" x14ac:dyDescent="0.25">
      <c r="A55" s="113"/>
      <c r="B55" s="113"/>
      <c r="C55" s="113"/>
      <c r="D55" s="113"/>
      <c r="E55" s="113"/>
      <c r="F55" s="49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7"/>
      <c r="W55" s="7"/>
      <c r="X55" s="7"/>
      <c r="Y55" s="7"/>
      <c r="Z55" s="7"/>
      <c r="AA55" s="7"/>
      <c r="AB55" s="4"/>
    </row>
    <row r="56" spans="1:29" ht="15.75" x14ac:dyDescent="0.25">
      <c r="A56" s="113"/>
      <c r="B56" s="113"/>
      <c r="C56" s="113"/>
      <c r="D56" s="113"/>
      <c r="E56" s="113"/>
      <c r="F56" s="49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7"/>
      <c r="W56" s="50"/>
      <c r="X56" s="50"/>
      <c r="Y56" s="50"/>
      <c r="Z56" s="7"/>
      <c r="AA56" s="7"/>
      <c r="AB56" s="4"/>
    </row>
    <row r="57" spans="1:29" ht="15.75" x14ac:dyDescent="0.25">
      <c r="A57" s="113"/>
      <c r="B57" s="113"/>
      <c r="C57" s="113"/>
      <c r="D57" s="113"/>
      <c r="E57" s="113"/>
      <c r="F57" s="49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7"/>
      <c r="W57" s="50"/>
      <c r="X57" s="50"/>
      <c r="Y57" s="50"/>
      <c r="Z57" s="7"/>
      <c r="AA57" s="7"/>
      <c r="AB57" s="4"/>
    </row>
    <row r="58" spans="1:29" ht="15.75" x14ac:dyDescent="0.25">
      <c r="A58" s="113"/>
      <c r="B58" s="113"/>
      <c r="C58" s="113"/>
      <c r="D58" s="113"/>
      <c r="E58" s="113"/>
      <c r="F58" s="49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7"/>
      <c r="W58" s="50"/>
      <c r="X58" s="50"/>
      <c r="Y58" s="50"/>
      <c r="Z58" s="7"/>
      <c r="AA58" s="7"/>
      <c r="AB58" s="4"/>
    </row>
    <row r="59" spans="1:29" ht="15.75" customHeight="1" x14ac:dyDescent="0.25">
      <c r="A59" s="113"/>
      <c r="B59" s="113"/>
      <c r="C59" s="113"/>
      <c r="D59" s="113"/>
      <c r="E59" s="113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7"/>
      <c r="W59" s="50"/>
      <c r="X59" s="50"/>
      <c r="Y59" s="50"/>
      <c r="Z59" s="7"/>
      <c r="AA59" s="7"/>
      <c r="AB59" s="4"/>
    </row>
    <row r="60" spans="1:29" x14ac:dyDescent="0.25">
      <c r="A60" s="113"/>
      <c r="B60" s="113"/>
      <c r="C60" s="113"/>
      <c r="D60" s="113"/>
      <c r="E60" s="113"/>
      <c r="F60" s="50"/>
      <c r="G60" s="50"/>
      <c r="H60" s="50"/>
      <c r="I60" s="50"/>
      <c r="J60" s="50"/>
      <c r="K60" s="5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" customHeight="1" x14ac:dyDescent="0.3">
      <c r="A61" s="113"/>
      <c r="B61" s="113"/>
      <c r="C61" s="113"/>
      <c r="D61" s="113"/>
      <c r="E61" s="113"/>
      <c r="F61" s="49"/>
      <c r="G61" s="54"/>
      <c r="H61" s="50"/>
      <c r="I61" s="50"/>
      <c r="J61" s="50"/>
      <c r="K61" s="50"/>
      <c r="L61" s="2"/>
      <c r="M61" s="2"/>
      <c r="N61" s="2"/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9" ht="15" customHeight="1" x14ac:dyDescent="0.3">
      <c r="A62" s="113"/>
      <c r="B62" s="113"/>
      <c r="C62" s="113"/>
      <c r="D62" s="113"/>
      <c r="E62" s="113"/>
      <c r="F62" s="49"/>
      <c r="G62" s="54"/>
      <c r="H62" s="49"/>
      <c r="I62" s="49"/>
      <c r="J62" s="49"/>
      <c r="K62" s="49"/>
    </row>
    <row r="63" spans="1:29" ht="15" customHeight="1" x14ac:dyDescent="0.3">
      <c r="A63" s="113"/>
      <c r="B63" s="113"/>
      <c r="C63" s="113"/>
      <c r="D63" s="113"/>
      <c r="E63" s="113"/>
      <c r="F63" s="49"/>
      <c r="G63" s="54"/>
      <c r="H63" s="49"/>
      <c r="I63" s="49"/>
      <c r="J63" s="49"/>
      <c r="K63" s="49"/>
    </row>
    <row r="64" spans="1:29" ht="15" customHeight="1" x14ac:dyDescent="0.3">
      <c r="F64" s="49"/>
      <c r="G64" s="54"/>
      <c r="H64" s="49"/>
      <c r="I64" s="49"/>
      <c r="J64" s="49"/>
      <c r="K64" s="49"/>
    </row>
    <row r="65" spans="1:11" ht="15" customHeight="1" x14ac:dyDescent="0.3">
      <c r="F65" s="49"/>
      <c r="G65" s="54"/>
      <c r="H65" s="49"/>
      <c r="I65" s="49"/>
      <c r="J65" s="49"/>
      <c r="K65" s="49"/>
    </row>
    <row r="66" spans="1:11" ht="18.75" x14ac:dyDescent="0.3">
      <c r="F66" s="49"/>
      <c r="G66" s="55"/>
      <c r="H66" s="49"/>
      <c r="I66" s="49"/>
      <c r="J66" s="49"/>
      <c r="K66" s="49"/>
    </row>
    <row r="67" spans="1:11" ht="18.75" x14ac:dyDescent="0.3">
      <c r="A67" s="107" t="s">
        <v>33</v>
      </c>
      <c r="B67" s="106"/>
      <c r="C67" s="106"/>
      <c r="D67" s="106"/>
      <c r="E67" s="106"/>
      <c r="F67" s="49"/>
      <c r="G67" s="55"/>
      <c r="H67" s="49"/>
      <c r="I67" s="49"/>
      <c r="J67" s="49"/>
      <c r="K67" s="49"/>
    </row>
    <row r="68" spans="1:11" ht="18.75" x14ac:dyDescent="0.3">
      <c r="A68" s="106"/>
      <c r="B68" s="106"/>
      <c r="C68" s="106"/>
      <c r="D68" s="106"/>
      <c r="E68" s="106"/>
      <c r="F68" s="50"/>
      <c r="G68" s="55"/>
      <c r="H68" s="49"/>
      <c r="I68" s="49"/>
      <c r="J68" s="49"/>
      <c r="K68" s="49"/>
    </row>
    <row r="69" spans="1:11" x14ac:dyDescent="0.25">
      <c r="A69" s="106"/>
      <c r="B69" s="106"/>
      <c r="C69" s="106"/>
      <c r="D69" s="106"/>
      <c r="E69" s="106"/>
      <c r="F69" s="72"/>
      <c r="G69" s="49"/>
      <c r="H69" s="49"/>
      <c r="I69" s="49"/>
      <c r="J69" s="49"/>
      <c r="K69" s="49"/>
    </row>
    <row r="70" spans="1:11" x14ac:dyDescent="0.25">
      <c r="A70" s="106"/>
      <c r="B70" s="106"/>
      <c r="C70" s="106"/>
      <c r="D70" s="106"/>
      <c r="E70" s="106"/>
      <c r="F70" s="72"/>
      <c r="G70" s="49"/>
      <c r="H70" s="49"/>
      <c r="I70" s="49"/>
      <c r="J70" s="49"/>
      <c r="K70" s="49"/>
    </row>
    <row r="71" spans="1:11" x14ac:dyDescent="0.25">
      <c r="A71" s="106"/>
      <c r="B71" s="106"/>
      <c r="C71" s="106"/>
      <c r="D71" s="106"/>
      <c r="E71" s="106"/>
      <c r="F71" s="72"/>
      <c r="G71" s="49"/>
      <c r="H71" s="49"/>
      <c r="I71" s="49"/>
      <c r="J71" s="49"/>
      <c r="K71" s="49"/>
    </row>
    <row r="72" spans="1:11" x14ac:dyDescent="0.25">
      <c r="A72" s="49"/>
      <c r="B72" s="49"/>
      <c r="C72" s="49"/>
      <c r="D72" s="49"/>
      <c r="E72" s="49"/>
      <c r="F72" s="72"/>
      <c r="G72" s="49"/>
      <c r="H72" s="49"/>
      <c r="I72" s="49"/>
      <c r="J72" s="49"/>
      <c r="K72" s="49"/>
    </row>
    <row r="73" spans="1:11" x14ac:dyDescent="0.25">
      <c r="A73" s="49"/>
      <c r="B73" s="49"/>
      <c r="C73" s="49"/>
      <c r="D73" s="49"/>
      <c r="E73" s="49"/>
      <c r="F73" s="72"/>
      <c r="G73" s="49"/>
      <c r="H73" s="49"/>
      <c r="I73" s="49"/>
      <c r="J73" s="49"/>
      <c r="K73" s="49"/>
    </row>
    <row r="74" spans="1:11" x14ac:dyDescent="0.25">
      <c r="A74" s="49"/>
      <c r="B74" s="49"/>
      <c r="C74" s="49"/>
      <c r="D74" s="49"/>
      <c r="E74" s="49"/>
      <c r="F74" s="72"/>
      <c r="G74" s="49"/>
      <c r="H74" s="49"/>
      <c r="I74" s="49"/>
      <c r="J74" s="49"/>
      <c r="K74" s="49"/>
    </row>
    <row r="75" spans="1:11" x14ac:dyDescent="0.25">
      <c r="A75" s="52"/>
      <c r="B75" s="52"/>
      <c r="C75" s="52"/>
      <c r="D75" s="52"/>
      <c r="E75" s="52"/>
      <c r="F75" s="14"/>
    </row>
    <row r="76" spans="1:11" x14ac:dyDescent="0.25">
      <c r="A76" s="52"/>
      <c r="B76" s="52"/>
      <c r="C76" s="52"/>
      <c r="D76" s="52"/>
      <c r="E76" s="52"/>
      <c r="F76" s="14"/>
    </row>
    <row r="77" spans="1:11" x14ac:dyDescent="0.25">
      <c r="A77" s="52"/>
      <c r="B77" s="52"/>
      <c r="C77" s="52"/>
      <c r="D77" s="52"/>
      <c r="E77" s="52"/>
      <c r="F77" s="14"/>
    </row>
    <row r="78" spans="1:11" x14ac:dyDescent="0.25">
      <c r="F78" s="14"/>
    </row>
    <row r="79" spans="1:11" x14ac:dyDescent="0.25">
      <c r="F79" s="14"/>
    </row>
    <row r="80" spans="1:11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</sheetData>
  <sheetProtection password="C06B" sheet="1" objects="1" scenarios="1"/>
  <mergeCells count="23">
    <mergeCell ref="A42:E47"/>
    <mergeCell ref="A51:E63"/>
    <mergeCell ref="A67:E71"/>
    <mergeCell ref="A38:D38"/>
    <mergeCell ref="V4:V6"/>
    <mergeCell ref="Q41:Y41"/>
    <mergeCell ref="Q39:S39"/>
    <mergeCell ref="Z4:Z6"/>
    <mergeCell ref="AA4:AA6"/>
    <mergeCell ref="AB4:AB6"/>
    <mergeCell ref="D5:M5"/>
    <mergeCell ref="N5:R5"/>
    <mergeCell ref="S5:U5"/>
    <mergeCell ref="W5:W6"/>
    <mergeCell ref="X5:X6"/>
    <mergeCell ref="Y5:Y6"/>
    <mergeCell ref="W4:Y4"/>
    <mergeCell ref="A1:O1"/>
    <mergeCell ref="A2:L2"/>
    <mergeCell ref="A4:A6"/>
    <mergeCell ref="B4:B6"/>
    <mergeCell ref="C4:C6"/>
    <mergeCell ref="D4:U4"/>
  </mergeCells>
  <pageMargins left="0.7" right="0.7" top="0.75" bottom="0.75" header="0.3" footer="0.3"/>
  <pageSetup paperSize="9" scale="22" orientation="portrait" horizontalDpi="200" verticalDpi="200" r:id="rId1"/>
  <colBreaks count="1" manualBreakCount="1">
    <brk id="2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7-9 история</vt:lpstr>
      <vt:lpstr>7-9 обществознание</vt:lpstr>
      <vt:lpstr>10-12 история</vt:lpstr>
      <vt:lpstr>10-12 обществознание</vt:lpstr>
      <vt:lpstr>'10-12 история'!Область_печати</vt:lpstr>
      <vt:lpstr>'10-12 обществознание'!Область_печати</vt:lpstr>
      <vt:lpstr>'7-9 история'!Область_печати</vt:lpstr>
      <vt:lpstr>'7-9 обществознание'!Область_печати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Director</cp:lastModifiedBy>
  <dcterms:created xsi:type="dcterms:W3CDTF">2012-11-16T08:28:35Z</dcterms:created>
  <dcterms:modified xsi:type="dcterms:W3CDTF">2018-01-15T12:14:34Z</dcterms:modified>
</cp:coreProperties>
</file>